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USER\Documents\H29公募 関係\公募案内HP up用データ\応募書類 （修正案）\"/>
    </mc:Choice>
  </mc:AlternateContent>
  <bookViews>
    <workbookView xWindow="180" yWindow="180" windowWidth="20730" windowHeight="6195"/>
  </bookViews>
  <sheets>
    <sheet name="様式２－１上水道" sheetId="2" r:id="rId1"/>
    <sheet name="様式３－１上水道" sheetId="1" r:id="rId2"/>
    <sheet name="様式３－１上水道(複数年度事業のうち平成２９年度分)" sheetId="4" r:id="rId3"/>
    <sheet name="協会使用シート" sheetId="3" state="hidden" r:id="rId4"/>
    <sheet name="換算係数" sheetId="5" state="hidden" r:id="rId5"/>
    <sheet name="リスト（協会使用）" sheetId="6" state="hidden" r:id="rId6"/>
  </sheets>
  <definedNames>
    <definedName name="_xlnm.Print_Area" localSheetId="0">'様式２－１上水道'!$A$1:$J$174</definedName>
    <definedName name="_xlnm.Print_Area" localSheetId="1">'様式３－１上水道'!$A$5:$AG$99</definedName>
    <definedName name="_xlnm.Print_Area" localSheetId="2">'様式３－１上水道(複数年度事業のうち平成２９年度分)'!$A$5:$AG$99</definedName>
    <definedName name="エネルギー種類">換算係数!$B$3:$B$20</definedName>
    <definedName name="換算係数">換算係数!$B$3:$E$20</definedName>
    <definedName name="環境計画">'リスト（協会使用）'!$B$8:$C$12</definedName>
    <definedName name="環境計画策定">'リスト（協会使用）'!$B$8:$B$12</definedName>
    <definedName name="事業名">'リスト（協会使用）'!$B$3:$B$5</definedName>
    <definedName name="設備種類">'リスト（協会使用）'!$B$14:$B$26</definedName>
  </definedNames>
  <calcPr calcId="152511"/>
</workbook>
</file>

<file path=xl/calcChain.xml><?xml version="1.0" encoding="utf-8"?>
<calcChain xmlns="http://schemas.openxmlformats.org/spreadsheetml/2006/main">
  <c r="M63" i="1" l="1"/>
  <c r="T63" i="1" s="1"/>
  <c r="AA63" i="1" s="1"/>
  <c r="AA59" i="1"/>
  <c r="T59" i="1"/>
  <c r="T11" i="1"/>
  <c r="L87" i="4" l="1"/>
  <c r="AA59" i="4"/>
  <c r="M63" i="4" s="1"/>
  <c r="T59" i="4"/>
  <c r="T63" i="4" l="1"/>
  <c r="AA63" i="4" s="1"/>
  <c r="L87" i="1"/>
  <c r="K127" i="2" l="1"/>
  <c r="K130" i="2" l="1"/>
  <c r="E3" i="3"/>
  <c r="Q4" i="3"/>
  <c r="C3" i="3"/>
  <c r="B4" i="3"/>
  <c r="B6" i="3"/>
  <c r="B5" i="3"/>
  <c r="B3" i="3"/>
  <c r="N3" i="3"/>
  <c r="M4" i="3"/>
  <c r="M6" i="3"/>
  <c r="J3" i="3"/>
  <c r="L6" i="3"/>
  <c r="L4" i="3"/>
  <c r="D3" i="3"/>
  <c r="K128" i="2"/>
  <c r="K129" i="2"/>
  <c r="K131" i="2"/>
  <c r="L39" i="4"/>
  <c r="AA11" i="4"/>
  <c r="M15" i="4" s="1"/>
  <c r="T11" i="4"/>
  <c r="L39" i="1"/>
  <c r="AA11" i="1" s="1"/>
  <c r="P4" i="3" s="1"/>
  <c r="I4" i="3"/>
  <c r="I6" i="3"/>
  <c r="O4" i="3"/>
  <c r="H6" i="3"/>
  <c r="F3" i="3"/>
  <c r="G56" i="2"/>
  <c r="G57" i="2"/>
  <c r="G55" i="2"/>
  <c r="F56" i="2"/>
  <c r="H56" i="2" s="1"/>
  <c r="F57" i="2"/>
  <c r="H57" i="2" s="1"/>
  <c r="F55" i="2"/>
  <c r="H55" i="2" s="1"/>
  <c r="E56" i="2"/>
  <c r="E57" i="2"/>
  <c r="E55" i="2"/>
  <c r="D132" i="2"/>
  <c r="M15" i="1" l="1"/>
  <c r="T15" i="1" s="1"/>
  <c r="AA15" i="1" s="1"/>
  <c r="F74" i="2" s="1"/>
  <c r="F73" i="2"/>
  <c r="F134" i="2"/>
  <c r="T15" i="4"/>
  <c r="R4" i="3"/>
  <c r="Q6" i="3"/>
  <c r="AA15" i="4"/>
  <c r="R6" i="3" s="1"/>
  <c r="K132" i="2"/>
  <c r="F135" i="2" s="1"/>
  <c r="F136" i="2" s="1"/>
  <c r="K3" i="3" s="1"/>
  <c r="H58" i="2"/>
  <c r="O6" i="3" l="1"/>
  <c r="P6" i="3"/>
  <c r="F75" i="2"/>
  <c r="H4" i="3" l="1"/>
  <c r="F76" i="2"/>
  <c r="G3" i="3" s="1"/>
</calcChain>
</file>

<file path=xl/sharedStrings.xml><?xml version="1.0" encoding="utf-8"?>
<sst xmlns="http://schemas.openxmlformats.org/spreadsheetml/2006/main" count="367" uniqueCount="244">
  <si>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</si>
  <si>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</si>
  <si>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</si>
  <si>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</si>
  <si>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</si>
  <si>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</si>
  <si>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</si>
  <si>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</si>
  <si>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</si>
  <si>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</si>
  <si>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</si>
  <si>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</si>
  <si>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</si>
  <si>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</si>
  <si>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</si>
  <si>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事業名</t>
    <rPh sb="0" eb="2">
      <t>ジギョウ</t>
    </rPh>
    <rPh sb="2" eb="3">
      <t>メイ</t>
    </rPh>
    <phoneticPr fontId="1"/>
  </si>
  <si>
    <t>氏名</t>
    <rPh sb="0" eb="2">
      <t>シメイ</t>
    </rPh>
    <phoneticPr fontId="1"/>
  </si>
  <si>
    <t>事業者名・役職名</t>
    <rPh sb="0" eb="2">
      <t>ジギョウ</t>
    </rPh>
    <rPh sb="2" eb="3">
      <t>シャ</t>
    </rPh>
    <rPh sb="3" eb="4">
      <t>メイ</t>
    </rPh>
    <rPh sb="5" eb="8">
      <t>ヤクショクメイ</t>
    </rPh>
    <phoneticPr fontId="1"/>
  </si>
  <si>
    <t>所在地</t>
    <rPh sb="0" eb="3">
      <t>ショザイチ</t>
    </rPh>
    <phoneticPr fontId="1"/>
  </si>
  <si>
    <t>事業実施の担当者（事業の窓口となる方）</t>
    <rPh sb="0" eb="2">
      <t>ジギョウ</t>
    </rPh>
    <rPh sb="2" eb="4">
      <t>ジッシ</t>
    </rPh>
    <rPh sb="5" eb="8">
      <t>タントウシャ</t>
    </rPh>
    <rPh sb="9" eb="11">
      <t>ジギョウ</t>
    </rPh>
    <rPh sb="12" eb="14">
      <t>マドグチ</t>
    </rPh>
    <rPh sb="17" eb="18">
      <t>カタ</t>
    </rPh>
    <phoneticPr fontId="1"/>
  </si>
  <si>
    <t>電話番号</t>
    <rPh sb="0" eb="2">
      <t>デンワ</t>
    </rPh>
    <rPh sb="2" eb="4">
      <t>バンゴウ</t>
    </rPh>
    <phoneticPr fontId="1"/>
  </si>
  <si>
    <t>FAX番号</t>
    <rPh sb="3" eb="5">
      <t>バンゴウ</t>
    </rPh>
    <phoneticPr fontId="1"/>
  </si>
  <si>
    <t>共同事業者</t>
    <rPh sb="0" eb="2">
      <t>キョウドウ</t>
    </rPh>
    <rPh sb="2" eb="4">
      <t>ジギョウ</t>
    </rPh>
    <rPh sb="4" eb="5">
      <t>シャ</t>
    </rPh>
    <phoneticPr fontId="1"/>
  </si>
  <si>
    <t>団体の名称</t>
    <rPh sb="0" eb="2">
      <t>ダンタイ</t>
    </rPh>
    <rPh sb="3" eb="5">
      <t>メイショウ</t>
    </rPh>
    <phoneticPr fontId="1"/>
  </si>
  <si>
    <t>事業実施責任者</t>
    <rPh sb="0" eb="2">
      <t>ジギョウ</t>
    </rPh>
    <rPh sb="2" eb="4">
      <t>ジッシ</t>
    </rPh>
    <rPh sb="4" eb="7">
      <t>セキニンシャ</t>
    </rPh>
    <phoneticPr fontId="1"/>
  </si>
  <si>
    <t>役職名</t>
    <rPh sb="0" eb="3">
      <t>ヤクショクメイ</t>
    </rPh>
    <phoneticPr fontId="1"/>
  </si>
  <si>
    <t>＜事業の目的・概要＞</t>
    <rPh sb="1" eb="3">
      <t>ジギョウ</t>
    </rPh>
    <rPh sb="4" eb="6">
      <t>モクテキ</t>
    </rPh>
    <rPh sb="7" eb="9">
      <t>ガイヨウ</t>
    </rPh>
    <phoneticPr fontId="1"/>
  </si>
  <si>
    <t>【目的】</t>
    <rPh sb="1" eb="3">
      <t>モクテキ</t>
    </rPh>
    <phoneticPr fontId="1"/>
  </si>
  <si>
    <t>【概要】</t>
    <rPh sb="1" eb="3">
      <t>ガイヨウ</t>
    </rPh>
    <phoneticPr fontId="1"/>
  </si>
  <si>
    <t>【事業の低炭素化に効果的な規制等対策強化の検討との関連性】</t>
  </si>
  <si>
    <t>（省エネ法定期報告事業者）</t>
    <rPh sb="1" eb="2">
      <t>ショウ</t>
    </rPh>
    <rPh sb="4" eb="5">
      <t>ホウ</t>
    </rPh>
    <rPh sb="5" eb="7">
      <t>テイキ</t>
    </rPh>
    <rPh sb="7" eb="9">
      <t>ホウコク</t>
    </rPh>
    <rPh sb="9" eb="12">
      <t>ジギョウシャ</t>
    </rPh>
    <phoneticPr fontId="1"/>
  </si>
  <si>
    <t>（省エネ法非定期報告事業者）</t>
    <rPh sb="1" eb="2">
      <t>ショウ</t>
    </rPh>
    <rPh sb="4" eb="5">
      <t>ホウ</t>
    </rPh>
    <rPh sb="5" eb="6">
      <t>ヒ</t>
    </rPh>
    <rPh sb="6" eb="8">
      <t>テイキ</t>
    </rPh>
    <rPh sb="8" eb="10">
      <t>ホウコク</t>
    </rPh>
    <rPh sb="10" eb="13">
      <t>ジギョウシャ</t>
    </rPh>
    <phoneticPr fontId="1"/>
  </si>
  <si>
    <t>単位</t>
    <rPh sb="0" eb="2">
      <t>タンイ</t>
    </rPh>
    <phoneticPr fontId="1"/>
  </si>
  <si>
    <t>使用量</t>
    <rPh sb="0" eb="3">
      <t>シヨウリョウ</t>
    </rPh>
    <phoneticPr fontId="1"/>
  </si>
  <si>
    <t>円</t>
    <rPh sb="0" eb="1">
      <t>エン</t>
    </rPh>
    <phoneticPr fontId="1"/>
  </si>
  <si>
    <t>年</t>
    <rPh sb="0" eb="1">
      <t>ネン</t>
    </rPh>
    <phoneticPr fontId="1"/>
  </si>
  <si>
    <t>【導入技術の今後の活用・展開の見通し】</t>
    <rPh sb="1" eb="3">
      <t>ドウニュウ</t>
    </rPh>
    <rPh sb="3" eb="5">
      <t>ギジュツ</t>
    </rPh>
    <rPh sb="6" eb="8">
      <t>コンゴ</t>
    </rPh>
    <rPh sb="9" eb="11">
      <t>カツヨウ</t>
    </rPh>
    <rPh sb="12" eb="14">
      <t>テンカイ</t>
    </rPh>
    <rPh sb="15" eb="17">
      <t>ミトオ</t>
    </rPh>
    <phoneticPr fontId="1"/>
  </si>
  <si>
    <t>＜事業の効果＞</t>
    <rPh sb="1" eb="3">
      <t>ジギョウ</t>
    </rPh>
    <rPh sb="4" eb="6">
      <t>コウカ</t>
    </rPh>
    <phoneticPr fontId="1"/>
  </si>
  <si>
    <t>【ＣＯ２削減効果】</t>
    <rPh sb="4" eb="6">
      <t>サクゲン</t>
    </rPh>
    <rPh sb="6" eb="8">
      <t>コウカ</t>
    </rPh>
    <phoneticPr fontId="1"/>
  </si>
  <si>
    <t>（１）事業による直接効果</t>
    <rPh sb="3" eb="5">
      <t>ジギョウ</t>
    </rPh>
    <rPh sb="8" eb="10">
      <t>チョクセツ</t>
    </rPh>
    <rPh sb="10" eb="12">
      <t>コウカ</t>
    </rPh>
    <phoneticPr fontId="1"/>
  </si>
  <si>
    <t>【ＣＯ２削減効果の算定根拠】</t>
    <rPh sb="4" eb="6">
      <t>サクゲン</t>
    </rPh>
    <rPh sb="6" eb="8">
      <t>コウカ</t>
    </rPh>
    <rPh sb="9" eb="11">
      <t>サンテイ</t>
    </rPh>
    <rPh sb="11" eb="13">
      <t>コンキョ</t>
    </rPh>
    <phoneticPr fontId="1"/>
  </si>
  <si>
    <t>【ＣＯ２削減コスト・算定根拠】</t>
    <rPh sb="4" eb="6">
      <t>サクゲン</t>
    </rPh>
    <rPh sb="10" eb="12">
      <t>サンテイ</t>
    </rPh>
    <rPh sb="12" eb="14">
      <t>コンキョ</t>
    </rPh>
    <phoneticPr fontId="1"/>
  </si>
  <si>
    <t>導入設備名</t>
    <rPh sb="0" eb="2">
      <t>ドウニュウ</t>
    </rPh>
    <rPh sb="2" eb="4">
      <t>セツビ</t>
    </rPh>
    <rPh sb="4" eb="5">
      <t>メイ</t>
    </rPh>
    <phoneticPr fontId="1"/>
  </si>
  <si>
    <t>ＣＯ２削減効果</t>
    <rPh sb="3" eb="5">
      <t>サクゲン</t>
    </rPh>
    <rPh sb="5" eb="7">
      <t>コウカ</t>
    </rPh>
    <phoneticPr fontId="1"/>
  </si>
  <si>
    <t>法定耐用年数</t>
    <rPh sb="0" eb="2">
      <t>ホウテイ</t>
    </rPh>
    <rPh sb="2" eb="4">
      <t>タイヨウ</t>
    </rPh>
    <rPh sb="4" eb="6">
      <t>ネンスウ</t>
    </rPh>
    <phoneticPr fontId="1"/>
  </si>
  <si>
    <t>・・・</t>
    <phoneticPr fontId="1"/>
  </si>
  <si>
    <t>円／ｔＣＯ２</t>
    <rPh sb="0" eb="1">
      <t>エン</t>
    </rPh>
    <phoneticPr fontId="1"/>
  </si>
  <si>
    <t>＜事業の実施体制＞</t>
    <rPh sb="1" eb="3">
      <t>ジギョウ</t>
    </rPh>
    <rPh sb="4" eb="6">
      <t>ジッシ</t>
    </rPh>
    <rPh sb="6" eb="8">
      <t>タイセイ</t>
    </rPh>
    <phoneticPr fontId="1"/>
  </si>
  <si>
    <t>＜資金計画＞</t>
    <rPh sb="1" eb="3">
      <t>シキン</t>
    </rPh>
    <rPh sb="3" eb="5">
      <t>ケイカク</t>
    </rPh>
    <phoneticPr fontId="1"/>
  </si>
  <si>
    <t>＊　補助事業に要する経費を支払うための資金の調達計画及び調達方法を記入する。</t>
    <phoneticPr fontId="1"/>
  </si>
  <si>
    <t>＊　いずれかに○を付ける。</t>
    <rPh sb="9" eb="10">
      <t>ツ</t>
    </rPh>
    <phoneticPr fontId="1"/>
  </si>
  <si>
    <t>＊　他の国の補助金等（固定価格買取制度を含む。）への応募状況等を記入する。</t>
  </si>
  <si>
    <t>＜事業実施スケジュール＞</t>
    <rPh sb="1" eb="3">
      <t>ジギョウ</t>
    </rPh>
    <rPh sb="3" eb="5">
      <t>ジッシ</t>
    </rPh>
    <phoneticPr fontId="1"/>
  </si>
  <si>
    <t>注１　本計画書に、設備のシステム図・配置図・仕様書、記入内容の根拠資料等を添付する。</t>
  </si>
  <si>
    <t>注２　記入欄が少ない場合は、本様式を引き伸ばして使用する。</t>
  </si>
  <si>
    <t>合計</t>
    <rPh sb="0" eb="2">
      <t>ゴウケイ</t>
    </rPh>
    <phoneticPr fontId="1"/>
  </si>
  <si>
    <t>発熱量</t>
    <rPh sb="0" eb="2">
      <t>ハツネツ</t>
    </rPh>
    <rPh sb="2" eb="3">
      <t>リョウ</t>
    </rPh>
    <phoneticPr fontId="4"/>
  </si>
  <si>
    <t>炭素</t>
    <rPh sb="0" eb="2">
      <t>タンソ</t>
    </rPh>
    <phoneticPr fontId="4"/>
  </si>
  <si>
    <t>換算係数</t>
    <rPh sb="0" eb="2">
      <t>カンサン</t>
    </rPh>
    <rPh sb="2" eb="4">
      <t>ケイスウ</t>
    </rPh>
    <phoneticPr fontId="4"/>
  </si>
  <si>
    <t>排出係数</t>
    <rPh sb="0" eb="2">
      <t>ハイシュツ</t>
    </rPh>
    <rPh sb="2" eb="4">
      <t>ケイスウ</t>
    </rPh>
    <phoneticPr fontId="4"/>
  </si>
  <si>
    <t>ガソリン</t>
  </si>
  <si>
    <t>（エネルギー種類を選んでください）</t>
    <rPh sb="6" eb="8">
      <t>シュルイ</t>
    </rPh>
    <rPh sb="9" eb="10">
      <t>エラ</t>
    </rPh>
    <phoneticPr fontId="1"/>
  </si>
  <si>
    <t>CO2換算係数</t>
    <rPh sb="3" eb="5">
      <t>カンザン</t>
    </rPh>
    <rPh sb="5" eb="7">
      <t>ケイスウ</t>
    </rPh>
    <phoneticPr fontId="1"/>
  </si>
  <si>
    <t>CO2排出量</t>
    <rPh sb="3" eb="5">
      <t>ハイシュツ</t>
    </rPh>
    <rPh sb="5" eb="6">
      <t>リョウ</t>
    </rPh>
    <phoneticPr fontId="1"/>
  </si>
  <si>
    <t>合計</t>
    <rPh sb="0" eb="2">
      <t>ゴウケイ</t>
    </rPh>
    <phoneticPr fontId="1"/>
  </si>
  <si>
    <t>公益性</t>
    <rPh sb="0" eb="3">
      <t>コウエキセイ</t>
    </rPh>
    <phoneticPr fontId="1"/>
  </si>
  <si>
    <t>投資回収年数</t>
    <rPh sb="0" eb="2">
      <t>トウシ</t>
    </rPh>
    <rPh sb="2" eb="4">
      <t>カイシュウ</t>
    </rPh>
    <rPh sb="4" eb="6">
      <t>ネンスウ</t>
    </rPh>
    <phoneticPr fontId="1"/>
  </si>
  <si>
    <t>【自己負担額】</t>
    <rPh sb="1" eb="3">
      <t>ジコ</t>
    </rPh>
    <rPh sb="3" eb="5">
      <t>フタン</t>
    </rPh>
    <rPh sb="5" eb="6">
      <t>ガク</t>
    </rPh>
    <phoneticPr fontId="1"/>
  </si>
  <si>
    <t>【削減コスト】</t>
    <rPh sb="1" eb="3">
      <t>サクゲン</t>
    </rPh>
    <phoneticPr fontId="1"/>
  </si>
  <si>
    <t>自己負担額/削減コスト</t>
    <rPh sb="0" eb="5">
      <t>ジコフタンガク</t>
    </rPh>
    <rPh sb="6" eb="8">
      <t>サクゲン</t>
    </rPh>
    <phoneticPr fontId="1"/>
  </si>
  <si>
    <t>【モデル・実証的性格】</t>
    <rPh sb="5" eb="8">
      <t>ジッショウテキ</t>
    </rPh>
    <rPh sb="8" eb="10">
      <t>セイカク</t>
    </rPh>
    <phoneticPr fontId="1"/>
  </si>
  <si>
    <t>【波及効果】</t>
    <rPh sb="1" eb="3">
      <t>ハキュウ</t>
    </rPh>
    <rPh sb="3" eb="5">
      <t>コウカ</t>
    </rPh>
    <phoneticPr fontId="1"/>
  </si>
  <si>
    <t>イニシャルコスト</t>
    <phoneticPr fontId="1"/>
  </si>
  <si>
    <t>【CO2削減量】</t>
    <rPh sb="4" eb="6">
      <t>サクゲン</t>
    </rPh>
    <rPh sb="6" eb="7">
      <t>リョウ</t>
    </rPh>
    <phoneticPr fontId="1"/>
  </si>
  <si>
    <t>【法定耐用年数】</t>
    <rPh sb="1" eb="3">
      <t>ホウテイ</t>
    </rPh>
    <rPh sb="3" eb="5">
      <t>タイヨウ</t>
    </rPh>
    <rPh sb="5" eb="7">
      <t>ネンスウ</t>
    </rPh>
    <phoneticPr fontId="1"/>
  </si>
  <si>
    <t>算定方法</t>
    <rPh sb="0" eb="2">
      <t>サンテイ</t>
    </rPh>
    <rPh sb="2" eb="4">
      <t>ホウホウ</t>
    </rPh>
    <phoneticPr fontId="1"/>
  </si>
  <si>
    <t>【総事業費】</t>
    <rPh sb="1" eb="5">
      <t>ソウジギョウヒ</t>
    </rPh>
    <phoneticPr fontId="1"/>
  </si>
  <si>
    <t>補助金額（事業全体）</t>
    <rPh sb="0" eb="3">
      <t>ホジョキン</t>
    </rPh>
    <rPh sb="3" eb="4">
      <t>ガク</t>
    </rPh>
    <rPh sb="5" eb="7">
      <t>ジギョウ</t>
    </rPh>
    <rPh sb="7" eb="9">
      <t>ゼンタイ</t>
    </rPh>
    <phoneticPr fontId="1"/>
  </si>
  <si>
    <t>補助金額（H27のみ）</t>
    <rPh sb="0" eb="3">
      <t>ホジョキン</t>
    </rPh>
    <rPh sb="3" eb="4">
      <t>ガク</t>
    </rPh>
    <phoneticPr fontId="1"/>
  </si>
  <si>
    <t>電話・FAX番号</t>
    <rPh sb="0" eb="2">
      <t>デンワ</t>
    </rPh>
    <rPh sb="6" eb="8">
      <t>バンゴウ</t>
    </rPh>
    <phoneticPr fontId="1"/>
  </si>
  <si>
    <t>〒</t>
    <phoneticPr fontId="1"/>
  </si>
  <si>
    <t>-</t>
    <phoneticPr fontId="1"/>
  </si>
  <si>
    <t>購入予定時期</t>
    <phoneticPr fontId="1"/>
  </si>
  <si>
    <t>＜事業の性格＞</t>
    <phoneticPr fontId="1"/>
  </si>
  <si>
    <t>【事業の実施体制】</t>
    <phoneticPr fontId="1"/>
  </si>
  <si>
    <t>【設備の管理体制】</t>
    <rPh sb="1" eb="3">
      <t>セツビ</t>
    </rPh>
    <rPh sb="4" eb="6">
      <t>カンリ</t>
    </rPh>
    <rPh sb="6" eb="8">
      <t>タイセイ</t>
    </rPh>
    <phoneticPr fontId="1"/>
  </si>
  <si>
    <t>事業者名/共同事業者/実施場所/実施住所</t>
    <rPh sb="0" eb="2">
      <t>ジギョウ</t>
    </rPh>
    <rPh sb="2" eb="3">
      <t>シャ</t>
    </rPh>
    <rPh sb="3" eb="4">
      <t>メイ</t>
    </rPh>
    <rPh sb="5" eb="7">
      <t>キョウドウ</t>
    </rPh>
    <rPh sb="7" eb="9">
      <t>ジギョウ</t>
    </rPh>
    <rPh sb="9" eb="10">
      <t>シャ</t>
    </rPh>
    <rPh sb="11" eb="13">
      <t>ジッシ</t>
    </rPh>
    <rPh sb="13" eb="15">
      <t>バショ</t>
    </rPh>
    <rPh sb="16" eb="18">
      <t>ジッシ</t>
    </rPh>
    <rPh sb="18" eb="20">
      <t>ジュウショ</t>
    </rPh>
    <phoneticPr fontId="1"/>
  </si>
  <si>
    <t>備考</t>
    <rPh sb="0" eb="2">
      <t>ビコウ</t>
    </rPh>
    <phoneticPr fontId="1"/>
  </si>
  <si>
    <t>導入設備</t>
    <rPh sb="0" eb="2">
      <t>ドウニュウ</t>
    </rPh>
    <rPh sb="2" eb="4">
      <t>セツビ</t>
    </rPh>
    <phoneticPr fontId="1"/>
  </si>
  <si>
    <t>管理体制</t>
    <rPh sb="0" eb="2">
      <t>カンリ</t>
    </rPh>
    <rPh sb="2" eb="4">
      <t>タイセイ</t>
    </rPh>
    <phoneticPr fontId="1"/>
  </si>
  <si>
    <t>【設備管理体制】</t>
    <rPh sb="1" eb="3">
      <t>セツビ</t>
    </rPh>
    <rPh sb="3" eb="5">
      <t>カンリ</t>
    </rPh>
    <rPh sb="5" eb="7">
      <t>タイセイ</t>
    </rPh>
    <phoneticPr fontId="1"/>
  </si>
  <si>
    <t>【事業の実施体制】</t>
    <rPh sb="1" eb="3">
      <t>ジギョウ</t>
    </rPh>
    <rPh sb="4" eb="6">
      <t>ジッシ</t>
    </rPh>
    <rPh sb="6" eb="8">
      <t>タイセイ</t>
    </rPh>
    <phoneticPr fontId="1"/>
  </si>
  <si>
    <t>資金計画</t>
    <rPh sb="0" eb="2">
      <t>シキン</t>
    </rPh>
    <rPh sb="2" eb="4">
      <t>ケイカク</t>
    </rPh>
    <phoneticPr fontId="1"/>
  </si>
  <si>
    <t>【補助対象経費】</t>
    <rPh sb="1" eb="3">
      <t>ホジョ</t>
    </rPh>
    <rPh sb="3" eb="5">
      <t>タイショウ</t>
    </rPh>
    <rPh sb="5" eb="7">
      <t>ケイヒ</t>
    </rPh>
    <phoneticPr fontId="1"/>
  </si>
  <si>
    <t>事業体名</t>
    <rPh sb="0" eb="3">
      <t>ジギョウタイ</t>
    </rPh>
    <rPh sb="3" eb="4">
      <t>メイ</t>
    </rPh>
    <phoneticPr fontId="1"/>
  </si>
  <si>
    <t>職員数</t>
    <rPh sb="0" eb="3">
      <t>ショクインスウ</t>
    </rPh>
    <phoneticPr fontId="1"/>
  </si>
  <si>
    <t>事業実施の担当者</t>
    <rPh sb="0" eb="2">
      <t>ジギョウ</t>
    </rPh>
    <rPh sb="2" eb="4">
      <t>ジッシ</t>
    </rPh>
    <rPh sb="5" eb="8">
      <t>タントウシャ</t>
    </rPh>
    <phoneticPr fontId="1"/>
  </si>
  <si>
    <t>事業実施の代表者</t>
    <rPh sb="0" eb="2">
      <t>ジギョウ</t>
    </rPh>
    <rPh sb="2" eb="4">
      <t>ジッシ</t>
    </rPh>
    <rPh sb="5" eb="8">
      <t>ダイヒョウシャ</t>
    </rPh>
    <phoneticPr fontId="1"/>
  </si>
  <si>
    <t>事業実施団体</t>
    <rPh sb="0" eb="2">
      <t>ジギョウ</t>
    </rPh>
    <rPh sb="2" eb="4">
      <t>ジッシ</t>
    </rPh>
    <rPh sb="4" eb="6">
      <t>ダンタイ</t>
    </rPh>
    <phoneticPr fontId="1"/>
  </si>
  <si>
    <t>＜対象事業の要件への該当性＞</t>
    <rPh sb="1" eb="3">
      <t>タイショウ</t>
    </rPh>
    <rPh sb="3" eb="5">
      <t>ジギョウ</t>
    </rPh>
    <rPh sb="6" eb="8">
      <t>ヨウケン</t>
    </rPh>
    <rPh sb="10" eb="13">
      <t>ガイトウセイ</t>
    </rPh>
    <phoneticPr fontId="1"/>
  </si>
  <si>
    <t>　削減効果の対策別内訳・法定耐用年数</t>
    <rPh sb="12" eb="14">
      <t>ホウテイ</t>
    </rPh>
    <rPh sb="14" eb="16">
      <t>タイヨウ</t>
    </rPh>
    <rPh sb="16" eb="18">
      <t>ネンスウ</t>
    </rPh>
    <phoneticPr fontId="1"/>
  </si>
  <si>
    <t>策定済み</t>
    <rPh sb="0" eb="2">
      <t>サクテイ</t>
    </rPh>
    <rPh sb="2" eb="3">
      <t>ズ</t>
    </rPh>
    <phoneticPr fontId="1"/>
  </si>
  <si>
    <t>水道事業ビジョンに記載あり</t>
    <rPh sb="0" eb="2">
      <t>スイドウ</t>
    </rPh>
    <rPh sb="2" eb="4">
      <t>ジギョウ</t>
    </rPh>
    <rPh sb="9" eb="11">
      <t>キサイ</t>
    </rPh>
    <phoneticPr fontId="1"/>
  </si>
  <si>
    <t>記載なし</t>
    <rPh sb="0" eb="2">
      <t>キサイ</t>
    </rPh>
    <phoneticPr fontId="1"/>
  </si>
  <si>
    <t>モデル・実証的性格を有し、　他事業への波及効果が大きいこと</t>
    <rPh sb="4" eb="7">
      <t>ジッショウテキ</t>
    </rPh>
    <rPh sb="7" eb="9">
      <t>セイカク</t>
    </rPh>
    <rPh sb="10" eb="11">
      <t>ユウ</t>
    </rPh>
    <rPh sb="14" eb="15">
      <t>ホカ</t>
    </rPh>
    <rPh sb="15" eb="17">
      <t>ジギョウ</t>
    </rPh>
    <rPh sb="19" eb="21">
      <t>ハキュウ</t>
    </rPh>
    <rPh sb="21" eb="23">
      <t>コウカ</t>
    </rPh>
    <rPh sb="24" eb="25">
      <t>オオ</t>
    </rPh>
    <phoneticPr fontId="1"/>
  </si>
  <si>
    <t>環境計画を策定、または水道ビジョンなどに取組を記載</t>
    <rPh sb="0" eb="2">
      <t>カンキョウ</t>
    </rPh>
    <rPh sb="2" eb="4">
      <t>ケイカク</t>
    </rPh>
    <rPh sb="5" eb="7">
      <t>サクテイ</t>
    </rPh>
    <rPh sb="11" eb="13">
      <t>スイドウ</t>
    </rPh>
    <rPh sb="20" eb="22">
      <t>トリクミ</t>
    </rPh>
    <rPh sb="23" eb="25">
      <t>キサイ</t>
    </rPh>
    <phoneticPr fontId="1"/>
  </si>
  <si>
    <t>未選択</t>
    <rPh sb="0" eb="1">
      <t>ミ</t>
    </rPh>
    <rPh sb="1" eb="3">
      <t>センタク</t>
    </rPh>
    <phoneticPr fontId="1"/>
  </si>
  <si>
    <t>・資金回収年数</t>
    <rPh sb="1" eb="3">
      <t>シキン</t>
    </rPh>
    <rPh sb="3" eb="5">
      <t>カイシュウ</t>
    </rPh>
    <rPh sb="5" eb="7">
      <t>ネンスウ</t>
    </rPh>
    <phoneticPr fontId="5"/>
  </si>
  <si>
    <t>　本事業による年間ランニングコスト減少額</t>
    <rPh sb="1" eb="2">
      <t>ホン</t>
    </rPh>
    <rPh sb="2" eb="4">
      <t>ジギョウ</t>
    </rPh>
    <rPh sb="7" eb="9">
      <t>ネンカン</t>
    </rPh>
    <rPh sb="17" eb="19">
      <t>ゲンショウ</t>
    </rPh>
    <rPh sb="19" eb="20">
      <t>ガク</t>
    </rPh>
    <phoneticPr fontId="5"/>
  </si>
  <si>
    <t>　補助対象経費の支出予定額</t>
    <rPh sb="1" eb="3">
      <t>ホジョ</t>
    </rPh>
    <rPh sb="3" eb="5">
      <t>タイショウ</t>
    </rPh>
    <rPh sb="5" eb="7">
      <t>ケイヒ</t>
    </rPh>
    <rPh sb="8" eb="10">
      <t>シシュツ</t>
    </rPh>
    <rPh sb="10" eb="12">
      <t>ヨテイ</t>
    </rPh>
    <rPh sb="12" eb="13">
      <t>ガク</t>
    </rPh>
    <phoneticPr fontId="5"/>
  </si>
  <si>
    <t>　補助金所要額</t>
    <rPh sb="1" eb="4">
      <t>ホジョキン</t>
    </rPh>
    <rPh sb="4" eb="6">
      <t>ショヨウ</t>
    </rPh>
    <rPh sb="6" eb="7">
      <t>ガク</t>
    </rPh>
    <phoneticPr fontId="5"/>
  </si>
  <si>
    <t>　補助対象経費に係る自己負担額</t>
    <rPh sb="1" eb="3">
      <t>ホジョ</t>
    </rPh>
    <rPh sb="3" eb="5">
      <t>タイショウ</t>
    </rPh>
    <rPh sb="5" eb="7">
      <t>ケイヒ</t>
    </rPh>
    <rPh sb="8" eb="9">
      <t>カカワ</t>
    </rPh>
    <rPh sb="10" eb="12">
      <t>ジコ</t>
    </rPh>
    <rPh sb="12" eb="14">
      <t>フタン</t>
    </rPh>
    <rPh sb="14" eb="15">
      <t>ガク</t>
    </rPh>
    <phoneticPr fontId="5"/>
  </si>
  <si>
    <t>このシートには、事業全体の経費内訳を入力してください。</t>
    <rPh sb="8" eb="10">
      <t>ジギョウ</t>
    </rPh>
    <rPh sb="10" eb="12">
      <t>ゼンタイ</t>
    </rPh>
    <rPh sb="13" eb="15">
      <t>ケイヒ</t>
    </rPh>
    <rPh sb="15" eb="17">
      <t>ウチワケ</t>
    </rPh>
    <rPh sb="18" eb="20">
      <t>ニュウリョク</t>
    </rPh>
    <phoneticPr fontId="5"/>
  </si>
  <si>
    <t>複数年度事業の場合は、複数年度の事業費総額を記入します。</t>
    <rPh sb="0" eb="2">
      <t>フクスウ</t>
    </rPh>
    <rPh sb="2" eb="4">
      <t>ネンド</t>
    </rPh>
    <rPh sb="4" eb="6">
      <t>ジギョウ</t>
    </rPh>
    <rPh sb="7" eb="9">
      <t>バアイ</t>
    </rPh>
    <rPh sb="11" eb="13">
      <t>フクスウ</t>
    </rPh>
    <rPh sb="13" eb="15">
      <t>ネンド</t>
    </rPh>
    <rPh sb="16" eb="19">
      <t>ジギョウヒ</t>
    </rPh>
    <rPh sb="19" eb="21">
      <t>ソウガク</t>
    </rPh>
    <rPh sb="22" eb="24">
      <t>キニュウ</t>
    </rPh>
    <phoneticPr fontId="5"/>
  </si>
  <si>
    <t>単年度事業の場合は、このシートは入力不要です</t>
    <rPh sb="0" eb="3">
      <t>タンネンド</t>
    </rPh>
    <rPh sb="3" eb="5">
      <t>ジギョウ</t>
    </rPh>
    <rPh sb="6" eb="8">
      <t>バアイ</t>
    </rPh>
    <rPh sb="16" eb="18">
      <t>ニュウリョク</t>
    </rPh>
    <rPh sb="18" eb="20">
      <t>フヨウ</t>
    </rPh>
    <phoneticPr fontId="5"/>
  </si>
  <si>
    <t>【補助金基本額】</t>
    <rPh sb="1" eb="4">
      <t>ホジョキン</t>
    </rPh>
    <rPh sb="4" eb="6">
      <t>キホン</t>
    </rPh>
    <rPh sb="6" eb="7">
      <t>ガク</t>
    </rPh>
    <phoneticPr fontId="1"/>
  </si>
  <si>
    <t>【補助金所要額】</t>
    <rPh sb="1" eb="3">
      <t>ホジョ</t>
    </rPh>
    <rPh sb="3" eb="4">
      <t>キン</t>
    </rPh>
    <rPh sb="4" eb="6">
      <t>ショヨウ</t>
    </rPh>
    <rPh sb="6" eb="7">
      <t>ガク</t>
    </rPh>
    <phoneticPr fontId="1"/>
  </si>
  <si>
    <t>　資金回収年数は</t>
    <rPh sb="1" eb="3">
      <t>シキン</t>
    </rPh>
    <rPh sb="3" eb="5">
      <t>カイシュウ</t>
    </rPh>
    <rPh sb="5" eb="7">
      <t>ネンスウ</t>
    </rPh>
    <phoneticPr fontId="5"/>
  </si>
  <si>
    <t>-</t>
    <phoneticPr fontId="1"/>
  </si>
  <si>
    <t>施設・設備を設置する
水道事業体</t>
    <rPh sb="0" eb="2">
      <t>シセツ</t>
    </rPh>
    <rPh sb="3" eb="5">
      <t>セツビ</t>
    </rPh>
    <rPh sb="6" eb="8">
      <t>セッチ</t>
    </rPh>
    <phoneticPr fontId="1"/>
  </si>
  <si>
    <t>団体等の名称</t>
    <rPh sb="0" eb="2">
      <t>ダンタイ</t>
    </rPh>
    <rPh sb="2" eb="3">
      <t>トウ</t>
    </rPh>
    <rPh sb="4" eb="6">
      <t>メイショウ</t>
    </rPh>
    <phoneticPr fontId="1"/>
  </si>
  <si>
    <t>・ランニングコスト減少額の算出過程</t>
    <rPh sb="9" eb="11">
      <t>ゲンショウ</t>
    </rPh>
    <rPh sb="11" eb="12">
      <t>ガク</t>
    </rPh>
    <rPh sb="13" eb="15">
      <t>サンシュツ</t>
    </rPh>
    <rPh sb="15" eb="17">
      <t>カテイ</t>
    </rPh>
    <phoneticPr fontId="1"/>
  </si>
  <si>
    <t xml:space="preserve"> 別添のとおり</t>
    <rPh sb="1" eb="3">
      <t>ベッテン</t>
    </rPh>
    <phoneticPr fontId="1"/>
  </si>
  <si>
    <t>＜補助対象設備・工事等の発注先＞</t>
    <rPh sb="1" eb="3">
      <t>ホジョ</t>
    </rPh>
    <rPh sb="3" eb="5">
      <t>タイショウ</t>
    </rPh>
    <rPh sb="5" eb="7">
      <t>セツビ</t>
    </rPh>
    <rPh sb="8" eb="10">
      <t>コウジ</t>
    </rPh>
    <rPh sb="10" eb="11">
      <t>トウ</t>
    </rPh>
    <rPh sb="12" eb="14">
      <t>ハッチュウ</t>
    </rPh>
    <rPh sb="14" eb="15">
      <t>サキ</t>
    </rPh>
    <phoneticPr fontId="1"/>
  </si>
  <si>
    <t xml:space="preserve">     補助対象経費の支出予定額</t>
    <rPh sb="5" eb="7">
      <t>ホジョ</t>
    </rPh>
    <rPh sb="7" eb="9">
      <t>タイショウ</t>
    </rPh>
    <rPh sb="9" eb="11">
      <t>ケイヒ</t>
    </rPh>
    <rPh sb="12" eb="14">
      <t>シシュツ</t>
    </rPh>
    <rPh sb="14" eb="16">
      <t>ヨテイ</t>
    </rPh>
    <rPh sb="16" eb="17">
      <t>ガク</t>
    </rPh>
    <phoneticPr fontId="5"/>
  </si>
  <si>
    <t xml:space="preserve">     総ＣＯ２削減量</t>
    <rPh sb="5" eb="6">
      <t>ソウ</t>
    </rPh>
    <rPh sb="9" eb="11">
      <t>サクゲン</t>
    </rPh>
    <rPh sb="11" eb="12">
      <t>リョウ</t>
    </rPh>
    <phoneticPr fontId="5"/>
  </si>
  <si>
    <t xml:space="preserve">     ＣＯ２排出量１トンを削減するために必要なコスト</t>
    <rPh sb="8" eb="10">
      <t>ハイシュツ</t>
    </rPh>
    <rPh sb="10" eb="11">
      <t>リョウ</t>
    </rPh>
    <rPh sb="15" eb="17">
      <t>サクゲン</t>
    </rPh>
    <rPh sb="22" eb="24">
      <t>ヒツヨウ</t>
    </rPh>
    <phoneticPr fontId="5"/>
  </si>
  <si>
    <t xml:space="preserve">   ①　補助事業者自身　</t>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</si>
  <si>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</si>
  <si>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</si>
  <si>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</si>
  <si>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</si>
  <si>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</si>
  <si>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(2)寄付金その他
  の収入</t>
    <rPh sb="3" eb="6">
      <t>キフキン</t>
    </rPh>
    <rPh sb="8" eb="9">
      <t>タ</t>
    </rPh>
    <phoneticPr fontId="1"/>
  </si>
  <si>
    <t>(4)補助対象経費
   支出予定額</t>
    <rPh sb="3" eb="5">
      <t>ホジョ</t>
    </rPh>
    <rPh sb="5" eb="7">
      <t>タイショウ</t>
    </rPh>
    <rPh sb="7" eb="9">
      <t>ケイヒ</t>
    </rPh>
    <phoneticPr fontId="1"/>
  </si>
  <si>
    <t>要件への該当性</t>
    <rPh sb="0" eb="2">
      <t>ヨウケン</t>
    </rPh>
    <rPh sb="4" eb="7">
      <t>ガイトウセイ</t>
    </rPh>
    <phoneticPr fontId="1"/>
  </si>
  <si>
    <t>(8)補助金所要額
(7)×1/2</t>
    <rPh sb="3" eb="6">
      <t>ホジョキン</t>
    </rPh>
    <rPh sb="6" eb="8">
      <t>ショヨウ</t>
    </rPh>
    <rPh sb="8" eb="9">
      <t>ガク</t>
    </rPh>
    <phoneticPr fontId="1"/>
  </si>
  <si>
    <t>購入予定時期</t>
    <phoneticPr fontId="1"/>
  </si>
  <si>
    <t>今後の活用</t>
    <rPh sb="0" eb="2">
      <t>コンゴ</t>
    </rPh>
    <rPh sb="3" eb="5">
      <t>カツヨウ</t>
    </rPh>
    <phoneticPr fontId="1"/>
  </si>
  <si>
    <t>＊ 実際に補助事業を行う場所（図面を添付する）</t>
    <rPh sb="2" eb="4">
      <t>ジッサイ</t>
    </rPh>
    <rPh sb="5" eb="7">
      <t>ホジョ</t>
    </rPh>
    <rPh sb="7" eb="9">
      <t>ジギョウ</t>
    </rPh>
    <rPh sb="10" eb="11">
      <t>オコナ</t>
    </rPh>
    <rPh sb="12" eb="14">
      <t>バショ</t>
    </rPh>
    <rPh sb="15" eb="17">
      <t>ズメン</t>
    </rPh>
    <rPh sb="18" eb="20">
      <t>テンプ</t>
    </rPh>
    <phoneticPr fontId="1"/>
  </si>
  <si>
    <t xml:space="preserve">事業実施場所住所 </t>
    <rPh sb="0" eb="2">
      <t>ジギョウ</t>
    </rPh>
    <rPh sb="2" eb="4">
      <t>ジッシ</t>
    </rPh>
    <rPh sb="4" eb="6">
      <t>バショ</t>
    </rPh>
    <rPh sb="6" eb="8">
      <t>ジュウショ</t>
    </rPh>
    <phoneticPr fontId="1"/>
  </si>
  <si>
    <t xml:space="preserve">事業実施場所名称 </t>
    <rPh sb="0" eb="2">
      <t>ジギョウ</t>
    </rPh>
    <rPh sb="2" eb="4">
      <t>ジッシ</t>
    </rPh>
    <rPh sb="4" eb="6">
      <t>バショ</t>
    </rPh>
    <rPh sb="6" eb="8">
      <t>メイショウ</t>
    </rPh>
    <phoneticPr fontId="1"/>
  </si>
  <si>
    <t>事業の主たる
実施場所</t>
    <rPh sb="0" eb="2">
      <t>ジギョウ</t>
    </rPh>
    <rPh sb="3" eb="4">
      <t>シュ</t>
    </rPh>
    <rPh sb="7" eb="9">
      <t>ジッシ</t>
    </rPh>
    <rPh sb="9" eb="11">
      <t>バショ</t>
    </rPh>
    <phoneticPr fontId="1"/>
  </si>
  <si>
    <t>備　考</t>
    <rPh sb="0" eb="1">
      <t>ソナエ</t>
    </rPh>
    <rPh sb="2" eb="3">
      <t>コウ</t>
    </rPh>
    <phoneticPr fontId="1"/>
  </si>
  <si>
    <t>＊　【ＣＯ２削減効果の算定根拠】により算定したＣＯ2削減量を記入する。
　</t>
    <phoneticPr fontId="1"/>
  </si>
  <si>
    <t>平成２７年度報告ＣＯ２排出量</t>
    <rPh sb="0" eb="2">
      <t>ヘイセイ</t>
    </rPh>
    <rPh sb="4" eb="6">
      <t>ネンド</t>
    </rPh>
    <rPh sb="6" eb="8">
      <t>ホウコク</t>
    </rPh>
    <rPh sb="11" eb="13">
      <t>ハイシュツ</t>
    </rPh>
    <rPh sb="13" eb="14">
      <t>リョウ</t>
    </rPh>
    <phoneticPr fontId="1"/>
  </si>
  <si>
    <t>事業年報等に記載あり</t>
    <rPh sb="0" eb="2">
      <t>ジギョウ</t>
    </rPh>
    <rPh sb="4" eb="5">
      <t>ナド</t>
    </rPh>
    <rPh sb="6" eb="8">
      <t>キサイ</t>
    </rPh>
    <phoneticPr fontId="1"/>
  </si>
  <si>
    <t>環境関連計画策定の有無</t>
    <rPh sb="0" eb="2">
      <t>カンキョウ</t>
    </rPh>
    <rPh sb="2" eb="4">
      <t>カンレン</t>
    </rPh>
    <rPh sb="4" eb="6">
      <t>ケイカク</t>
    </rPh>
    <rPh sb="6" eb="8">
      <t>サクテイ</t>
    </rPh>
    <rPh sb="9" eb="11">
      <t>ウム</t>
    </rPh>
    <phoneticPr fontId="1"/>
  </si>
  <si>
    <t>　＊　いずれかに○を付け、資料を添付する。</t>
    <rPh sb="10" eb="11">
      <t>ツ</t>
    </rPh>
    <phoneticPr fontId="1"/>
  </si>
  <si>
    <t>【様式２－１】</t>
    <rPh sb="1" eb="3">
      <t>ヨウシキ</t>
    </rPh>
    <phoneticPr fontId="1"/>
  </si>
  <si>
    <t>E-mailアドレス</t>
    <phoneticPr fontId="1"/>
  </si>
  <si>
    <t>E-mailアドレス</t>
    <phoneticPr fontId="1"/>
  </si>
  <si>
    <t>E-Mailアドレス</t>
    <phoneticPr fontId="1"/>
  </si>
  <si>
    <t>　　策定済み　　　　水道事業ビジョンに記載あり
　　地球温暖化対策地方公共団体実行計画（事務事業
　　編）等に記載あり　　　　記載なし</t>
  </si>
  <si>
    <t>　　策定済み　　　　水道事業ビジョンに記載あり
　　地球温暖化対策地方公共団体実行計画（事務事業
　　編）等に記載あり　　　　記載なし</t>
    <phoneticPr fontId="1"/>
  </si>
  <si>
    <t>　○策定済み　　　　水道事業ビジョンに記載あり
　　地球温暖化対策地方公共団体実行計画（事務事業
　　編）等に記載あり　　　　記載なし</t>
    <phoneticPr fontId="1"/>
  </si>
  <si>
    <t>　　策定済み　　　○水道事業ビジョンに記載あり
　　地球温暖化対策地方公共団体実行計画（事務事業
　　編）等に記載あり　　　　記載なし</t>
    <phoneticPr fontId="1"/>
  </si>
  <si>
    <t>　　策定済み　　　　水道事業ビジョンに記載あり
　○地球温暖化対策地方公共団体実行計画（事務事業
　　編）等に記載あり　　　　記載なし</t>
    <phoneticPr fontId="1"/>
  </si>
  <si>
    <t>　　策定済み　　　　水道事業ビジョンに記載あり
　　地球温暖化対策地方公共団体実行計画（事務事業
　　編）等に記載あり　　　○記載なし</t>
    <phoneticPr fontId="1"/>
  </si>
  <si>
    <t>平成２８年度報告ＣＯ２排出量</t>
    <rPh sb="0" eb="2">
      <t>ヘイセイ</t>
    </rPh>
    <rPh sb="4" eb="6">
      <t>ネンド</t>
    </rPh>
    <rPh sb="6" eb="8">
      <t>ホウコク</t>
    </rPh>
    <rPh sb="11" eb="13">
      <t>ハイシュツ</t>
    </rPh>
    <rPh sb="13" eb="14">
      <t>リョウ</t>
    </rPh>
    <phoneticPr fontId="1"/>
  </si>
  <si>
    <t>商用電力</t>
    <rPh sb="0" eb="2">
      <t>ショウヨウ</t>
    </rPh>
    <rPh sb="2" eb="4">
      <t>デンリョク</t>
    </rPh>
    <phoneticPr fontId="2"/>
  </si>
  <si>
    <t>都市ガス</t>
    <rPh sb="0" eb="2">
      <t>トシ</t>
    </rPh>
    <phoneticPr fontId="2"/>
  </si>
  <si>
    <t>一般炭</t>
    <rPh sb="0" eb="2">
      <t>イッパン</t>
    </rPh>
    <rPh sb="2" eb="3">
      <t>タン</t>
    </rPh>
    <phoneticPr fontId="3"/>
  </si>
  <si>
    <t>LPG（重量ベース）</t>
    <rPh sb="4" eb="6">
      <t>ジュウリョウ</t>
    </rPh>
    <phoneticPr fontId="2"/>
  </si>
  <si>
    <t>LPG（体積ベース）</t>
    <rPh sb="4" eb="6">
      <t>タイセキ</t>
    </rPh>
    <phoneticPr fontId="2"/>
  </si>
  <si>
    <t>LNG</t>
  </si>
  <si>
    <t>灯油</t>
    <rPh sb="0" eb="2">
      <t>トウユ</t>
    </rPh>
    <phoneticPr fontId="2"/>
  </si>
  <si>
    <t>A重油</t>
    <rPh sb="1" eb="3">
      <t>ジュウユ</t>
    </rPh>
    <phoneticPr fontId="2"/>
  </si>
  <si>
    <t>C重油</t>
    <rPh sb="1" eb="3">
      <t>ジュウユ</t>
    </rPh>
    <phoneticPr fontId="2"/>
  </si>
  <si>
    <t>軽油</t>
    <rPh sb="0" eb="2">
      <t>ケイユ</t>
    </rPh>
    <phoneticPr fontId="2"/>
  </si>
  <si>
    <t>ジェット燃料</t>
    <rPh sb="4" eb="6">
      <t>ネンリョウ</t>
    </rPh>
    <phoneticPr fontId="3"/>
  </si>
  <si>
    <t>水素</t>
    <rPh sb="0" eb="2">
      <t>スイソ</t>
    </rPh>
    <phoneticPr fontId="3"/>
  </si>
  <si>
    <t>その他1</t>
    <rPh sb="2" eb="3">
      <t>タ</t>
    </rPh>
    <phoneticPr fontId="3"/>
  </si>
  <si>
    <t>その他2</t>
    <rPh sb="2" eb="3">
      <t>タ</t>
    </rPh>
    <phoneticPr fontId="3"/>
  </si>
  <si>
    <t>kWh/年</t>
  </si>
  <si>
    <t>N㎥/年</t>
  </si>
  <si>
    <t>kg/年</t>
  </si>
  <si>
    <t>m3/年</t>
  </si>
  <si>
    <t>L/年</t>
  </si>
  <si>
    <t>●/年</t>
  </si>
  <si>
    <t>■/年</t>
  </si>
  <si>
    <t>kgCO2/kWh</t>
  </si>
  <si>
    <t>kgCO2/Nm3</t>
  </si>
  <si>
    <t>kgCO2/kg</t>
  </si>
  <si>
    <t>kgCO2/m3</t>
  </si>
  <si>
    <t>kgCO2/L</t>
  </si>
  <si>
    <t>kgCO2/N㎥</t>
  </si>
  <si>
    <t>kgCO2/●</t>
  </si>
  <si>
    <t>kgCO2/■</t>
  </si>
  <si>
    <t>年間エネルギー消費量　　単位</t>
    <rPh sb="0" eb="2">
      <t>ネンカン</t>
    </rPh>
    <rPh sb="7" eb="10">
      <t>ショウヒリョウ</t>
    </rPh>
    <rPh sb="12" eb="14">
      <t>タンイ</t>
    </rPh>
    <phoneticPr fontId="1"/>
  </si>
  <si>
    <t>排出係数</t>
    <rPh sb="0" eb="2">
      <t>ハイシュツ</t>
    </rPh>
    <rPh sb="2" eb="4">
      <t>ケイスウ</t>
    </rPh>
    <phoneticPr fontId="1"/>
  </si>
  <si>
    <t>排出係数
単位</t>
    <rPh sb="5" eb="7">
      <t>タンイ</t>
    </rPh>
    <phoneticPr fontId="1"/>
  </si>
  <si>
    <t>【事業の公益性】</t>
    <phoneticPr fontId="1"/>
  </si>
  <si>
    <t>【資金回収・利益の見通し】</t>
    <phoneticPr fontId="1"/>
  </si>
  <si>
    <t>【他地域への展開に資する本事業の特徴・モデル性】</t>
    <phoneticPr fontId="1"/>
  </si>
  <si>
    <t>＊　当該申請事業が水道事業ビジョンや地球温暖化対策実行計画、環境基本計画等に位置付け済みであり、計画的に
　進めている旨を記入する。
　</t>
    <phoneticPr fontId="1"/>
  </si>
  <si>
    <t>＊　当該申請事業がモデルとなり、他地域の導入・再編が進むよう、当該申請事業の特徴を記載する。必要に応じて
　資料を添付する。
　（例　設備更新にあたり、計画水量等入力値の見直し、又は水道施設の再編に合わせて、型式・規模・台数等を選
　定し、導入する／水道事業ビジョンや施設整備計画等を定め、当該申請事業を含む施設の省エネ・再エネ化を計画
　的に進めている／設備更新に合わせて、運用方法を改善する／補助対象外の施設も合わせて整備し、施設全体の
　CO2削減を図る）</t>
    <phoneticPr fontId="1"/>
  </si>
  <si>
    <t>＊　当該申請事業にて導入した施設・設備が同一地域内又は他の地域において導入されるよう当該申請事業を活用す
　る計画があるかどうかを記載する。活用する計画があれば、具体的に記載する。　</t>
    <phoneticPr fontId="1"/>
  </si>
  <si>
    <t>＊　補助事業の実施体制について、発注先に加え、補助事業者内の施工監理や経理等の体制を含め記入する。</t>
    <rPh sb="44" eb="46">
      <t>キニュウ</t>
    </rPh>
    <phoneticPr fontId="1"/>
  </si>
  <si>
    <t>②　その他　</t>
    <phoneticPr fontId="1"/>
  </si>
  <si>
    <t xml:space="preserve">＊　事業の実施スケジュールを記入する。事業期間が複数年度に亘る場合には、年度毎に実施スケジュールを記入し、
　事業内容と照らし合わせ、何をどこまで実施するのかが明らかに分かるように記入する。また、後年度負担額も参
　考記入する。
＊　実施スケジュール（別紙を添付）
</t>
    <phoneticPr fontId="1"/>
  </si>
  <si>
    <t>下水処理場における省CO2化推進事業</t>
    <phoneticPr fontId="1"/>
  </si>
  <si>
    <t>（事業名を選んでください）</t>
    <rPh sb="1" eb="3">
      <t>ジギョウ</t>
    </rPh>
    <rPh sb="3" eb="4">
      <t>メイ</t>
    </rPh>
    <rPh sb="5" eb="6">
      <t>エラ</t>
    </rPh>
    <phoneticPr fontId="1"/>
  </si>
  <si>
    <t>（平成29年度分）</t>
    <rPh sb="1" eb="3">
      <t>ヘイセイ</t>
    </rPh>
    <rPh sb="5" eb="7">
      <t>ネンド</t>
    </rPh>
    <rPh sb="7" eb="8">
      <t>ブン</t>
    </rPh>
    <phoneticPr fontId="5"/>
  </si>
  <si>
    <t>このシートには、複数年度事業の場合で、平成２９年度に発生する経費内訳を入力します</t>
    <rPh sb="8" eb="10">
      <t>フクスウ</t>
    </rPh>
    <rPh sb="10" eb="12">
      <t>ネンド</t>
    </rPh>
    <rPh sb="12" eb="14">
      <t>ジギョウ</t>
    </rPh>
    <rPh sb="15" eb="17">
      <t>バアイ</t>
    </rPh>
    <rPh sb="19" eb="21">
      <t>ヘイセイ</t>
    </rPh>
    <rPh sb="23" eb="25">
      <t>ネンド</t>
    </rPh>
    <rPh sb="26" eb="28">
      <t>ハッセイ</t>
    </rPh>
    <rPh sb="30" eb="32">
      <t>ケイヒ</t>
    </rPh>
    <rPh sb="32" eb="34">
      <t>ウチワケ</t>
    </rPh>
    <rPh sb="35" eb="37">
      <t>ニュウリョク</t>
    </rPh>
    <phoneticPr fontId="5"/>
  </si>
  <si>
    <r>
      <t>[</t>
    </r>
    <r>
      <rPr>
        <sz val="11"/>
        <color rgb="FFFF0000"/>
        <rFont val="ＭＳ 明朝"/>
        <family val="1"/>
        <charset val="128"/>
      </rPr>
      <t>太陽光発電</t>
    </r>
    <r>
      <rPr>
        <sz val="11"/>
        <color theme="1"/>
        <rFont val="ＭＳ 明朝"/>
        <family val="1"/>
        <charset val="128"/>
      </rPr>
      <t>に関わる施設・設備を導入する場合]</t>
    </r>
    <phoneticPr fontId="1"/>
  </si>
  <si>
    <t>(8)補助金所要額
(7)×1/3</t>
    <rPh sb="3" eb="6">
      <t>ホジョキン</t>
    </rPh>
    <rPh sb="6" eb="8">
      <t>ショヨウ</t>
    </rPh>
    <rPh sb="8" eb="9">
      <t>ガク</t>
    </rPh>
    <phoneticPr fontId="1"/>
  </si>
  <si>
    <t>【様式３－１－１】</t>
    <rPh sb="1" eb="3">
      <t>ヨウシキ</t>
    </rPh>
    <phoneticPr fontId="1"/>
  </si>
  <si>
    <t>【様式３－１－２】</t>
    <rPh sb="1" eb="3">
      <t>ヨウシキ</t>
    </rPh>
    <phoneticPr fontId="1"/>
  </si>
  <si>
    <r>
      <t>[</t>
    </r>
    <r>
      <rPr>
        <sz val="11"/>
        <rFont val="ＭＳ 明朝"/>
        <family val="1"/>
        <charset val="128"/>
      </rPr>
      <t>太陽光発電</t>
    </r>
    <r>
      <rPr>
        <sz val="11"/>
        <color theme="1"/>
        <rFont val="ＭＳ 明朝"/>
        <family val="1"/>
        <charset val="128"/>
      </rPr>
      <t>に関わる施設・設備</t>
    </r>
    <r>
      <rPr>
        <sz val="11"/>
        <color rgb="FFFF0000"/>
        <rFont val="ＭＳ 明朝"/>
        <family val="1"/>
        <charset val="128"/>
      </rPr>
      <t>以外</t>
    </r>
    <r>
      <rPr>
        <sz val="11"/>
        <color theme="1"/>
        <rFont val="ＭＳ 明朝"/>
        <family val="1"/>
        <charset val="128"/>
      </rPr>
      <t>の施設・設備を導入する場合]</t>
    </r>
    <phoneticPr fontId="1"/>
  </si>
  <si>
    <t>上水道システム省CO2促進モデル事業</t>
  </si>
  <si>
    <t>上水道システム省CO2促進モデル事業に要する経費内訳</t>
    <rPh sb="19" eb="20">
      <t>ヨウ</t>
    </rPh>
    <rPh sb="22" eb="24">
      <t>ケイヒ</t>
    </rPh>
    <rPh sb="24" eb="26">
      <t>ウチワケ</t>
    </rPh>
    <phoneticPr fontId="1"/>
  </si>
  <si>
    <t>上水道システム省CO2促進モデル事業</t>
    <phoneticPr fontId="1"/>
  </si>
  <si>
    <t>上下水道システムにおける省CO2化推進事業　実施計画書</t>
    <rPh sb="0" eb="2">
      <t>ジョウゲ</t>
    </rPh>
    <rPh sb="2" eb="4">
      <t>スイドウ</t>
    </rPh>
    <rPh sb="12" eb="13">
      <t>ショウ</t>
    </rPh>
    <rPh sb="16" eb="17">
      <t>カ</t>
    </rPh>
    <rPh sb="17" eb="19">
      <t>スイシン</t>
    </rPh>
    <rPh sb="19" eb="21">
      <t>ジギョウ</t>
    </rPh>
    <rPh sb="22" eb="24">
      <t>ジッシ</t>
    </rPh>
    <rPh sb="24" eb="27">
      <t>ケイカクショ</t>
    </rPh>
    <phoneticPr fontId="1"/>
  </si>
  <si>
    <t>＊　導入する施設・設備が公募要領２．（２）Ⅰ（イ）対象事業の要件のどの施設・設備に該当するか及びその該当性
　に関する具体的説明を記入する。
　</t>
    <rPh sb="12" eb="14">
      <t>コウボ</t>
    </rPh>
    <rPh sb="14" eb="16">
      <t>ヨウリョウ</t>
    </rPh>
    <phoneticPr fontId="1"/>
  </si>
  <si>
    <t xml:space="preserve">＊　【ＣＯ２削減効果】の「（１）事業による直接効果」に記入したＣＯ２削減量１トンを削減するために必要なコ
　スト（円／ｔＣＯ２）について、イニシャルコスト（補助対象経費（単年度事業の場合は様式３－１の補助対象経
　費、複数年度事業の場合は複数年全体の補助対象経費）÷（年間のエネルギー起源CO2の排出削減量[tCO2/年]×法
　定耐用年数[年]）を記入する。
　　また、それらの算定根拠を記入する。法定耐用年数は、国税庁が発表している耐用年数表を参考にする。
　※１　事業により法定耐用年数が異なる複数の補助対象設備を整備する場合、計算式を次の式に変えて算出する。
　　（例：設備Ａと設備Ｂをまとめて導入する場合）
　     ＣＯ２削減コスト[円／tCO2]＝補助対象経費の支出予定額[円]÷（ 設備Ａの年間のｴﾈﾙｷﾞｰ起源CO2の排出削
　　　　　　　　　　　　　　　　　 減量[tCO2／年]　×法定耐用年数[年] ＋ 設備Ｂの年間のｴﾈﾙｷﾞｰ起源CO2の
　　　　　　　　　　　　　　　　　 排出削減量[tCO2／年]×法定耐用年数[年] ）
　※２　複数年度の期間を要して設備を整備する場合の補助対象経費の支出予定額は、各年度の補助対象経費の支出
　　　予定額の合計額とする。
</t>
    <rPh sb="94" eb="96">
      <t>ヨウシキ</t>
    </rPh>
    <rPh sb="200" eb="202">
      <t>ホウテイ</t>
    </rPh>
    <rPh sb="202" eb="204">
      <t>タイヨウ</t>
    </rPh>
    <rPh sb="204" eb="206">
      <t>ネンスウ</t>
    </rPh>
    <rPh sb="208" eb="211">
      <t>コクゼイチョウ</t>
    </rPh>
    <rPh sb="212" eb="214">
      <t>ハッピョウ</t>
    </rPh>
    <rPh sb="218" eb="220">
      <t>タイヨウ</t>
    </rPh>
    <rPh sb="220" eb="222">
      <t>ネンスウ</t>
    </rPh>
    <rPh sb="222" eb="223">
      <t>ヒョウ</t>
    </rPh>
    <rPh sb="224" eb="226">
      <t>サンコウ</t>
    </rPh>
    <phoneticPr fontId="1"/>
  </si>
  <si>
    <t>【事業終了後の効果計測と取りまとめについて】</t>
    <phoneticPr fontId="1"/>
  </si>
  <si>
    <t>【許認可、権利関係等事業実施の前提となる事項及び実施上問題となる事項】</t>
    <phoneticPr fontId="1"/>
  </si>
  <si>
    <t>＊　補助事業遂行上、許認可、権利関係等関係者間の調整が必要となる事項について記入する。</t>
  </si>
  <si>
    <t>【設備の保守計画】</t>
    <phoneticPr fontId="1"/>
  </si>
  <si>
    <t>＊　導入する設備の保守計画を記入する。</t>
    <phoneticPr fontId="1"/>
  </si>
  <si>
    <t>【他の補助金との関係】</t>
    <phoneticPr fontId="1"/>
  </si>
  <si>
    <t>＜事業実施に関連する事項＞</t>
    <phoneticPr fontId="1"/>
  </si>
  <si>
    <t>　☆以下、黄色のセルに記入してください。</t>
    <rPh sb="2" eb="4">
      <t>イカ</t>
    </rPh>
    <rPh sb="5" eb="7">
      <t>キイロ</t>
    </rPh>
    <rPh sb="11" eb="13">
      <t>キニュウ</t>
    </rPh>
    <phoneticPr fontId="1"/>
  </si>
  <si>
    <t>＊　事業完了後、設備の稼働状況や電力消費量、CO2削減効果をどのように計測し、実運用によって明らかになった
　新たな課題をどのように取りまとめるかを記載する。</t>
    <phoneticPr fontId="1"/>
  </si>
  <si>
    <t xml:space="preserve">＊　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様式３－１の所要経費欄(4)の額 － 様式３－１の所要経費欄(8)の額
　※２　複数年度の期間を要して設備を整備する場合の補助対象経費に係わる自己負担額は、各年度の補助対象経費に
　　　係わる自己負担額の合計額とする。
</t>
    <rPh sb="131" eb="133">
      <t>ヨウシキ</t>
    </rPh>
    <phoneticPr fontId="1"/>
  </si>
  <si>
    <t>ｔＣＯ２</t>
  </si>
  <si>
    <t>ｔＣＯ２／年</t>
    <rPh sb="5" eb="6">
      <t>ネン</t>
    </rPh>
    <phoneticPr fontId="1"/>
  </si>
  <si>
    <t xml:space="preserve">＊　電気事業法に基づく技術管理者等の配置計画等を記入する。また、当該申請事業が複数年度計画の場合は、初年
　度事業完了後から次年度事業開始までの管理体制について記入する。
</t>
    <phoneticPr fontId="1"/>
  </si>
  <si>
    <t>(1)②太陽光発電設備</t>
    <rPh sb="4" eb="7">
      <t>タイヨウコウ</t>
    </rPh>
    <rPh sb="7" eb="9">
      <t>ハツデン</t>
    </rPh>
    <rPh sb="9" eb="11">
      <t>セツビ</t>
    </rPh>
    <phoneticPr fontId="1"/>
  </si>
  <si>
    <t>(1)③ヒートポンプ式空調冷暖房等設備</t>
    <rPh sb="10" eb="11">
      <t>シキ</t>
    </rPh>
    <rPh sb="11" eb="13">
      <t>クウチョウ</t>
    </rPh>
    <rPh sb="13" eb="16">
      <t>レイダンボウ</t>
    </rPh>
    <rPh sb="16" eb="17">
      <t>トウ</t>
    </rPh>
    <rPh sb="17" eb="19">
      <t>セツビ</t>
    </rPh>
    <phoneticPr fontId="1"/>
  </si>
  <si>
    <t>(1)④その他再エネ設備(備考欄に設備名を記入)</t>
    <rPh sb="6" eb="7">
      <t>タ</t>
    </rPh>
    <rPh sb="7" eb="8">
      <t>サイ</t>
    </rPh>
    <rPh sb="10" eb="12">
      <t>セツビ</t>
    </rPh>
    <rPh sb="13" eb="15">
      <t>ビコウ</t>
    </rPh>
    <rPh sb="15" eb="16">
      <t>ラン</t>
    </rPh>
    <rPh sb="17" eb="19">
      <t>セツビ</t>
    </rPh>
    <rPh sb="19" eb="20">
      <t>メイ</t>
    </rPh>
    <rPh sb="21" eb="23">
      <t>キニュウ</t>
    </rPh>
    <phoneticPr fontId="1"/>
  </si>
  <si>
    <t>(1)①小水力発電設備</t>
    <rPh sb="4" eb="5">
      <t>ショウ</t>
    </rPh>
    <rPh sb="5" eb="7">
      <t>スイリョク</t>
    </rPh>
    <rPh sb="7" eb="9">
      <t>ハツデン</t>
    </rPh>
    <rPh sb="9" eb="11">
      <t>セツビ</t>
    </rPh>
    <phoneticPr fontId="1"/>
  </si>
  <si>
    <t>(2)①インバータ設備</t>
    <rPh sb="9" eb="11">
      <t>セツビ</t>
    </rPh>
    <phoneticPr fontId="1"/>
  </si>
  <si>
    <t>(2)②高効率モータ</t>
    <rPh sb="4" eb="7">
      <t>コウコウリツ</t>
    </rPh>
    <phoneticPr fontId="1"/>
  </si>
  <si>
    <t>(2)③高効率ポンプ</t>
    <rPh sb="4" eb="7">
      <t>コウコウリツ</t>
    </rPh>
    <phoneticPr fontId="1"/>
  </si>
  <si>
    <t>(2)④ポンプ吐出圧等制御のための水運用システム</t>
    <rPh sb="7" eb="8">
      <t>ト</t>
    </rPh>
    <rPh sb="8" eb="9">
      <t>シュツ</t>
    </rPh>
    <rPh sb="9" eb="10">
      <t>アツ</t>
    </rPh>
    <rPh sb="10" eb="11">
      <t>トウ</t>
    </rPh>
    <rPh sb="11" eb="13">
      <t>セイギョ</t>
    </rPh>
    <rPh sb="17" eb="18">
      <t>ミズ</t>
    </rPh>
    <rPh sb="18" eb="20">
      <t>ウンヨウ</t>
    </rPh>
    <phoneticPr fontId="1"/>
  </si>
  <si>
    <t xml:space="preserve">(2)⑤未利用圧力を活用する浄水処理施設 </t>
    <rPh sb="4" eb="7">
      <t>ミリヨウ</t>
    </rPh>
    <rPh sb="10" eb="12">
      <t>カツヨウ</t>
    </rPh>
    <rPh sb="14" eb="16">
      <t>ジョウスイ</t>
    </rPh>
    <rPh sb="16" eb="18">
      <t>ショリ</t>
    </rPh>
    <rPh sb="18" eb="20">
      <t>シセツ</t>
    </rPh>
    <phoneticPr fontId="1"/>
  </si>
  <si>
    <t>(2)⑥インラインポンプ</t>
    <phoneticPr fontId="1"/>
  </si>
  <si>
    <t>(2)⑦省エネ型排水処理装置</t>
    <rPh sb="4" eb="5">
      <t>ショウ</t>
    </rPh>
    <rPh sb="7" eb="8">
      <t>ガタ</t>
    </rPh>
    <rPh sb="8" eb="10">
      <t>ハイスイ</t>
    </rPh>
    <rPh sb="10" eb="12">
      <t>ショリ</t>
    </rPh>
    <rPh sb="12" eb="14">
      <t>ソウチ</t>
    </rPh>
    <phoneticPr fontId="1"/>
  </si>
  <si>
    <t>(2)⑧その他の設備(備考欄に設備名を記入)</t>
    <rPh sb="6" eb="7">
      <t>タ</t>
    </rPh>
    <rPh sb="8" eb="10">
      <t>セツビ</t>
    </rPh>
    <phoneticPr fontId="1"/>
  </si>
  <si>
    <t>＊　補助事業及び導入する施設・設備（再生可能エネルギー施設・設備、省エネルギー施設・設備）の種類・設置箇所
　等の概要を記入する。なお、複数年度計画の補助事業については、年度毎に導入する施設・設備がそれぞれ分かるよ
　うにする。また、補助事業にて設備製作のみを行い、その周辺整備を補助対象外で行う場合は、周辺整備計画の概要
　と整備スケジュールについて記載する。</t>
    <phoneticPr fontId="1"/>
  </si>
  <si>
    <t>＊　エネルギーの使用の合理化に関する法律に基づき、エネルギー使用量及びエネルギーの使用に伴い発生する二酸
　化炭素排出量を主務大臣に報告している事業者については、直近２か年度の当該データを、その他の事業者につい
　ては、直近２か年度の１年度当たりのエネルギー使用量を記入する。</t>
    <phoneticPr fontId="1"/>
  </si>
  <si>
    <t xml:space="preserve">＊　「別添のとおり」と記入し、原則として、「地球温暖化対策事業効果算定ガイドブック＜補助事業申請者用＞
　（平成29年2月環境省地球環境局）」（以下「ガイドブック」という。）において使用するエクセルファイル
　（「補助事業申請者向けハード対策事業計算ファイル」）により、事業の直接効果を算定した上で、同ファイルを
　添付する。
　　なお、エクセルファイル（「補助事業申請者向けハード対策事業計算ファイル」）において記載する各々の設定
　根拠・引用元に係る具体的資料を添付すること。
　　また、事業実施前後において浄水量、配水量等稼働に影響する因子については、過去実績等の根拠資料も合わせ
　て提出すること。
</t>
    <rPh sb="256" eb="258">
      <t>ジョウスイ</t>
    </rPh>
    <rPh sb="258" eb="259">
      <t>リョウ</t>
    </rPh>
    <rPh sb="260" eb="262">
      <t>ハイスイ</t>
    </rPh>
    <rPh sb="262" eb="263">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</si>
</sst>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0&quot;円&quot;"/>
    <numFmt numFmtId="178" formatCode="0.000"/>
    <numFmt numFmtId="179" formatCode="#,##0.0;[Red]\-#,##0.0"/>
    <numFmt numFmtId="180" formatCode="#,###.#&quot;年&quot;"/>
    <numFmt numFmtId="181" formatCode="#,###&quot;円／ＣＯ２トン&quot;"/>
    <numFmt numFmtId="182" formatCode="&quot;¥&quot;#,##0_);[Red]\(&quot;¥&quot;#,##0\)"/>
    <numFmt numFmtId="183" formatCode="#,##0.000_ ;[Red]\-#,##0.000\ "/>
    <numFmt numFmtId="184" formatCode="#,##0.00_ ;[Red]\-#,##0.00\ "/>
  </numFmts>
  <fonts count="21">
    <font>
      <sz val="11"/>
      <color theme="1"/>
      <name val="ＭＳ Ｐゴシック"/>
      <family val="3"/>
      <charset val="128"/>
      <scheme val="minor"/>
    </font>
    <font>
      <sz val="6"/>
      <name val="ＭＳ Ｐゴシック"/>
      <family val="3"/>
      <charset val="128"/>
    </font>
    <font>
      <sz val="9"/>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Ｐ明朝"/>
      <family val="1"/>
      <charset val="128"/>
    </font>
    <font>
      <sz val="9"/>
      <color theme="0"/>
      <name val="ＭＳ 明朝"/>
      <family val="1"/>
      <charset val="128"/>
    </font>
    <font>
      <b/>
      <sz val="14"/>
      <color rgb="FFFF0000"/>
      <name val="ＭＳ Ｐゴシック"/>
      <family val="3"/>
      <charset val="128"/>
      <scheme val="major"/>
    </font>
    <font>
      <b/>
      <sz val="14"/>
      <color rgb="FFFF0000"/>
      <name val="ＭＳ Ｐゴシック"/>
      <family val="3"/>
      <charset val="128"/>
      <scheme val="minor"/>
    </font>
    <font>
      <sz val="9"/>
      <color theme="0" tint="-0.499984740745262"/>
      <name val="ＭＳ 明朝"/>
      <family val="1"/>
      <charset val="128"/>
    </font>
    <font>
      <sz val="11"/>
      <color theme="0" tint="-0.34998626667073579"/>
      <name val="ＭＳ 明朝"/>
      <family val="1"/>
      <charset val="128"/>
    </font>
    <font>
      <sz val="9"/>
      <color theme="0" tint="-0.34998626667073579"/>
      <name val="ＭＳ 明朝"/>
      <family val="1"/>
      <charset val="128"/>
    </font>
    <font>
      <sz val="8"/>
      <color theme="1"/>
      <name val="ＭＳ 明朝"/>
      <family val="1"/>
      <charset val="128"/>
    </font>
    <font>
      <sz val="11"/>
      <color theme="0" tint="-0.499984740745262"/>
      <name val="ＭＳ Ｐゴシック"/>
      <family val="3"/>
      <charset val="128"/>
      <scheme val="minor"/>
    </font>
    <font>
      <sz val="11"/>
      <color rgb="FFFF0000"/>
      <name val="ＭＳ 明朝"/>
      <family val="1"/>
      <charset val="128"/>
    </font>
    <font>
      <sz val="11"/>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diagonal/>
    </border>
  </borders>
  <cellStyleXfs count="8">
    <xf numFmtId="0" fontId="0"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cellStyleXfs>
  <cellXfs count="460">
    <xf numFmtId="0" fontId="0" fillId="0" borderId="0" xfId="0">
      <alignment vertical="center"/>
    </xf>
    <xf numFmtId="0" fontId="7" fillId="2" borderId="0" xfId="0" applyFont="1" applyFill="1" applyProtection="1">
      <alignment vertical="center"/>
      <protection locked="0"/>
    </xf>
    <xf numFmtId="0" fontId="7" fillId="2" borderId="0" xfId="0" applyFont="1" applyFill="1">
      <alignment vertical="center"/>
    </xf>
    <xf numFmtId="0" fontId="8" fillId="2" borderId="0" xfId="0" applyFont="1" applyFill="1">
      <alignment vertical="center"/>
    </xf>
    <xf numFmtId="0" fontId="8" fillId="2" borderId="1" xfId="0" applyFont="1" applyFill="1" applyBorder="1">
      <alignment vertical="center"/>
    </xf>
    <xf numFmtId="0" fontId="8" fillId="2" borderId="2" xfId="0" applyFont="1" applyFill="1" applyBorder="1">
      <alignment vertical="center"/>
    </xf>
    <xf numFmtId="0" fontId="8" fillId="2" borderId="0" xfId="0" applyFont="1" applyFill="1" applyBorder="1">
      <alignment vertical="center"/>
    </xf>
    <xf numFmtId="0" fontId="8" fillId="3" borderId="3" xfId="0" applyFont="1" applyFill="1" applyBorder="1">
      <alignment vertical="center"/>
    </xf>
    <xf numFmtId="0" fontId="8" fillId="3" borderId="4" xfId="0" applyFont="1" applyFill="1" applyBorder="1">
      <alignment vertical="center"/>
    </xf>
    <xf numFmtId="0" fontId="8"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2" xfId="0" applyFont="1" applyFill="1" applyBorder="1">
      <alignment vertical="center"/>
    </xf>
    <xf numFmtId="0" fontId="8" fillId="3" borderId="11" xfId="0" applyFont="1" applyFill="1" applyBorder="1">
      <alignment vertical="center"/>
    </xf>
    <xf numFmtId="0" fontId="8" fillId="2" borderId="12" xfId="0" applyFont="1" applyFill="1" applyBorder="1">
      <alignment vertical="center"/>
    </xf>
    <xf numFmtId="0" fontId="7" fillId="2" borderId="0" xfId="0" applyFont="1" applyFill="1" applyBorder="1">
      <alignment vertical="center"/>
    </xf>
    <xf numFmtId="0" fontId="7" fillId="2" borderId="6" xfId="0" applyFont="1" applyFill="1" applyBorder="1">
      <alignment vertical="center"/>
    </xf>
    <xf numFmtId="0" fontId="8" fillId="2" borderId="13" xfId="0" applyFont="1" applyFill="1" applyBorder="1">
      <alignment vertical="center"/>
    </xf>
    <xf numFmtId="0" fontId="7" fillId="2" borderId="13" xfId="0" applyFont="1" applyFill="1" applyBorder="1">
      <alignment vertical="center"/>
    </xf>
    <xf numFmtId="0" fontId="8" fillId="2" borderId="0" xfId="0" applyFont="1" applyFill="1" applyBorder="1" applyAlignment="1">
      <alignment horizontal="right" vertical="center"/>
    </xf>
    <xf numFmtId="38" fontId="8" fillId="2" borderId="14" xfId="2" applyFont="1" applyFill="1" applyBorder="1">
      <alignment vertical="center"/>
    </xf>
    <xf numFmtId="38" fontId="8" fillId="3" borderId="6" xfId="2" applyFont="1" applyFill="1" applyBorder="1" applyAlignment="1">
      <alignment vertical="center" shrinkToFit="1"/>
    </xf>
    <xf numFmtId="38" fontId="8" fillId="3" borderId="1" xfId="2" applyFont="1" applyFill="1" applyBorder="1" applyAlignment="1">
      <alignment vertical="center" shrinkToFit="1"/>
    </xf>
    <xf numFmtId="38" fontId="8" fillId="2" borderId="6" xfId="2" applyFont="1" applyFill="1" applyBorder="1" applyAlignment="1">
      <alignment vertical="center" shrinkToFit="1"/>
    </xf>
    <xf numFmtId="38" fontId="8" fillId="2" borderId="1" xfId="2" applyFont="1" applyFill="1" applyBorder="1" applyAlignment="1">
      <alignment vertical="center" shrinkToFit="1"/>
    </xf>
    <xf numFmtId="38" fontId="8" fillId="3" borderId="15" xfId="2" applyFont="1" applyFill="1" applyBorder="1" applyAlignment="1">
      <alignment vertical="center" shrinkToFit="1"/>
    </xf>
    <xf numFmtId="38" fontId="8" fillId="3" borderId="11" xfId="2" applyFont="1" applyFill="1" applyBorder="1" applyAlignment="1">
      <alignment vertical="center" shrinkToFit="1"/>
    </xf>
    <xf numFmtId="38" fontId="8" fillId="3" borderId="4" xfId="2" applyFont="1" applyFill="1" applyBorder="1" applyAlignment="1">
      <alignment vertical="center" shrinkToFit="1"/>
    </xf>
    <xf numFmtId="0" fontId="4" fillId="2" borderId="0" xfId="5" applyFont="1" applyFill="1" applyProtection="1">
      <alignment vertical="center"/>
    </xf>
    <xf numFmtId="0" fontId="4" fillId="2" borderId="16" xfId="5" applyFont="1" applyFill="1" applyBorder="1" applyProtection="1">
      <alignment vertical="center"/>
    </xf>
    <xf numFmtId="40" fontId="4" fillId="2" borderId="16" xfId="3" applyNumberFormat="1" applyFont="1" applyFill="1" applyBorder="1" applyProtection="1">
      <alignment vertical="center"/>
    </xf>
    <xf numFmtId="178" fontId="4" fillId="2" borderId="0" xfId="5" applyNumberFormat="1" applyFont="1" applyFill="1" applyProtection="1">
      <alignment vertical="center"/>
    </xf>
    <xf numFmtId="38" fontId="8" fillId="2" borderId="0" xfId="2" applyFont="1" applyFill="1" applyBorder="1">
      <alignment vertical="center"/>
    </xf>
    <xf numFmtId="40" fontId="8" fillId="2" borderId="0" xfId="2" applyNumberFormat="1" applyFont="1" applyFill="1" applyBorder="1">
      <alignment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38" fontId="8" fillId="2" borderId="0" xfId="2" applyFont="1" applyFill="1" applyBorder="1" applyAlignment="1">
      <alignment vertical="center" shrinkToFit="1"/>
    </xf>
    <xf numFmtId="0" fontId="8" fillId="2" borderId="0" xfId="0" applyFont="1" applyFill="1" applyBorder="1" applyAlignment="1">
      <alignment vertical="center" shrinkToFit="1"/>
    </xf>
    <xf numFmtId="179" fontId="8" fillId="2" borderId="1" xfId="2" applyNumberFormat="1" applyFont="1" applyFill="1" applyBorder="1" applyAlignment="1">
      <alignment vertical="center" shrinkToFit="1"/>
    </xf>
    <xf numFmtId="0" fontId="9" fillId="2" borderId="0" xfId="0" applyFont="1" applyFill="1">
      <alignment vertical="center"/>
    </xf>
    <xf numFmtId="0" fontId="9" fillId="4" borderId="16" xfId="0" applyFont="1" applyFill="1" applyBorder="1" applyAlignment="1">
      <alignment vertical="center" wrapText="1"/>
    </xf>
    <xf numFmtId="0" fontId="9" fillId="2" borderId="0" xfId="0" applyFont="1" applyFill="1" applyAlignment="1">
      <alignment vertical="center" wrapText="1"/>
    </xf>
    <xf numFmtId="0" fontId="9" fillId="2" borderId="16"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pplyAlignment="1">
      <alignment vertical="top"/>
    </xf>
    <xf numFmtId="176" fontId="9" fillId="2" borderId="18" xfId="0" applyNumberFormat="1" applyFont="1" applyFill="1" applyBorder="1" applyAlignment="1">
      <alignment vertical="top"/>
    </xf>
    <xf numFmtId="0" fontId="9" fillId="2" borderId="16" xfId="0" applyFont="1" applyFill="1" applyBorder="1" applyAlignment="1">
      <alignment vertical="top"/>
    </xf>
    <xf numFmtId="0" fontId="9" fillId="2" borderId="16" xfId="0" applyFont="1" applyFill="1" applyBorder="1" applyAlignment="1">
      <alignment vertical="top" wrapText="1"/>
    </xf>
    <xf numFmtId="176" fontId="9" fillId="2" borderId="16" xfId="0" applyNumberFormat="1" applyFont="1" applyFill="1" applyBorder="1">
      <alignment vertical="center"/>
    </xf>
    <xf numFmtId="38" fontId="8" fillId="3" borderId="6" xfId="2" applyFont="1" applyFill="1" applyBorder="1">
      <alignment vertical="center"/>
    </xf>
    <xf numFmtId="0" fontId="10" fillId="2" borderId="14" xfId="0" applyFont="1" applyFill="1" applyBorder="1">
      <alignment vertical="center"/>
    </xf>
    <xf numFmtId="0" fontId="7" fillId="2" borderId="0" xfId="0" applyFont="1" applyFill="1" applyAlignment="1">
      <alignment vertical="center" wrapText="1"/>
    </xf>
    <xf numFmtId="0" fontId="9" fillId="2" borderId="17" xfId="0" applyFont="1" applyFill="1" applyBorder="1" applyAlignment="1">
      <alignment vertical="top" wrapText="1"/>
    </xf>
    <xf numFmtId="0" fontId="9" fillId="2" borderId="19" xfId="0" applyFont="1" applyFill="1" applyBorder="1" applyAlignment="1">
      <alignment vertical="top" wrapText="1"/>
    </xf>
    <xf numFmtId="0" fontId="9" fillId="2" borderId="18" xfId="0" applyFont="1" applyFill="1" applyBorder="1" applyAlignment="1">
      <alignment vertical="top" wrapText="1"/>
    </xf>
    <xf numFmtId="0" fontId="8" fillId="3" borderId="16" xfId="0" applyFont="1" applyFill="1" applyBorder="1" applyAlignment="1">
      <alignment vertical="center" shrinkToFit="1"/>
    </xf>
    <xf numFmtId="0" fontId="8" fillId="3" borderId="17" xfId="0" applyFont="1" applyFill="1" applyBorder="1" applyAlignment="1">
      <alignment vertical="center" shrinkToFit="1"/>
    </xf>
    <xf numFmtId="0" fontId="11" fillId="2" borderId="0" xfId="0" applyFont="1" applyFill="1" applyProtection="1">
      <alignment vertical="center"/>
      <protection locked="0"/>
    </xf>
    <xf numFmtId="0" fontId="12" fillId="2" borderId="0" xfId="0" applyFont="1" applyFill="1" applyProtection="1">
      <alignment vertical="center"/>
      <protection locked="0"/>
    </xf>
    <xf numFmtId="0" fontId="8" fillId="2" borderId="14" xfId="0" applyFont="1" applyFill="1" applyBorder="1" applyAlignment="1">
      <alignment horizontal="center" vertical="center"/>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6" xfId="0" applyFont="1" applyFill="1" applyBorder="1" applyProtection="1">
      <alignment vertical="center"/>
      <protection locked="0"/>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shrinkToFit="1"/>
    </xf>
    <xf numFmtId="0" fontId="7" fillId="2" borderId="0" xfId="0" applyFont="1" applyFill="1">
      <alignment vertical="center"/>
    </xf>
    <xf numFmtId="0" fontId="8" fillId="2" borderId="9" xfId="0" applyFont="1" applyFill="1" applyBorder="1" applyAlignment="1">
      <alignment vertical="top" wrapText="1"/>
    </xf>
    <xf numFmtId="0" fontId="8" fillId="2" borderId="9"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0" xfId="0" applyFont="1" applyFill="1" applyBorder="1" applyAlignment="1">
      <alignment vertical="top"/>
    </xf>
    <xf numFmtId="0" fontId="8" fillId="2" borderId="10" xfId="0" applyFont="1" applyFill="1" applyBorder="1" applyAlignment="1">
      <alignment vertical="top"/>
    </xf>
    <xf numFmtId="0" fontId="14" fillId="2" borderId="0" xfId="0" applyFont="1" applyFill="1">
      <alignment vertical="center"/>
    </xf>
    <xf numFmtId="0" fontId="15" fillId="2" borderId="0" xfId="0" applyFont="1" applyFill="1" applyBorder="1">
      <alignment vertical="center"/>
    </xf>
    <xf numFmtId="0" fontId="7" fillId="2" borderId="3" xfId="0" applyFont="1" applyFill="1" applyBorder="1" applyAlignment="1" applyProtection="1">
      <alignment horizontal="centerContinuous" vertical="center"/>
      <protection locked="0"/>
    </xf>
    <xf numFmtId="0" fontId="7" fillId="2" borderId="20" xfId="0" applyFont="1" applyFill="1" applyBorder="1" applyAlignment="1" applyProtection="1">
      <alignment horizontal="centerContinuous" vertical="center"/>
      <protection locked="0"/>
    </xf>
    <xf numFmtId="0" fontId="7" fillId="2" borderId="5" xfId="0" applyFont="1" applyFill="1" applyBorder="1" applyAlignment="1" applyProtection="1">
      <alignment horizontal="centerContinuous" vertical="center"/>
      <protection locked="0"/>
    </xf>
    <xf numFmtId="0" fontId="7" fillId="2" borderId="0" xfId="0" applyFont="1" applyFill="1">
      <alignment vertical="center"/>
    </xf>
    <xf numFmtId="0" fontId="8" fillId="2" borderId="0" xfId="0" applyFont="1" applyFill="1" applyBorder="1" applyAlignment="1">
      <alignment horizontal="left" vertical="center"/>
    </xf>
    <xf numFmtId="0" fontId="7" fillId="2" borderId="0" xfId="0" applyFont="1" applyFill="1">
      <alignment vertical="center"/>
    </xf>
    <xf numFmtId="0" fontId="7" fillId="2" borderId="0" xfId="0" applyFont="1" applyFill="1">
      <alignment vertical="center"/>
    </xf>
    <xf numFmtId="0" fontId="7" fillId="2" borderId="0" xfId="0" applyFont="1" applyFill="1">
      <alignment vertical="center"/>
    </xf>
    <xf numFmtId="0" fontId="4" fillId="2" borderId="16" xfId="5" applyFont="1" applyFill="1" applyBorder="1" applyAlignment="1" applyProtection="1">
      <alignment horizontal="center" vertical="center"/>
    </xf>
    <xf numFmtId="0" fontId="7" fillId="2" borderId="0" xfId="0" applyFont="1" applyFill="1">
      <alignment vertical="center"/>
    </xf>
    <xf numFmtId="183" fontId="4" fillId="2" borderId="16" xfId="3" applyNumberFormat="1" applyFont="1" applyFill="1" applyBorder="1" applyProtection="1">
      <alignment vertical="center"/>
    </xf>
    <xf numFmtId="184" fontId="4" fillId="2" borderId="16" xfId="3" applyNumberFormat="1" applyFont="1" applyFill="1" applyBorder="1" applyProtection="1">
      <alignment vertical="center"/>
    </xf>
    <xf numFmtId="0" fontId="7" fillId="2" borderId="0" xfId="0" applyFont="1" applyFill="1">
      <alignment vertical="center"/>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4" xfId="0" applyFont="1" applyFill="1" applyBorder="1" applyProtection="1">
      <alignment vertical="center"/>
      <protection locked="0"/>
    </xf>
    <xf numFmtId="38" fontId="7" fillId="3" borderId="15" xfId="2" applyFont="1" applyFill="1" applyBorder="1" applyAlignment="1" applyProtection="1">
      <alignment horizontal="right" vertical="center"/>
      <protection locked="0"/>
    </xf>
    <xf numFmtId="38" fontId="7" fillId="3" borderId="0" xfId="2" applyFont="1" applyFill="1" applyBorder="1" applyAlignment="1" applyProtection="1">
      <alignment horizontal="right" vertical="center"/>
      <protection locked="0"/>
    </xf>
    <xf numFmtId="38" fontId="7" fillId="3" borderId="44" xfId="2" applyFont="1" applyFill="1" applyBorder="1" applyAlignment="1" applyProtection="1">
      <alignment horizontal="right" vertical="center"/>
      <protection locked="0"/>
    </xf>
    <xf numFmtId="0" fontId="7" fillId="2" borderId="0" xfId="0" applyFont="1" applyFill="1" applyProtection="1">
      <alignment vertical="center"/>
      <protection locked="0"/>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38" fontId="7" fillId="3" borderId="15" xfId="2" applyFont="1" applyFill="1" applyBorder="1" applyAlignment="1" applyProtection="1">
      <alignment horizontal="right" vertical="center"/>
      <protection locked="0"/>
    </xf>
    <xf numFmtId="38" fontId="7" fillId="3" borderId="0" xfId="2" applyFont="1" applyFill="1" applyBorder="1" applyAlignment="1" applyProtection="1">
      <alignment horizontal="right" vertical="center"/>
      <protection locked="0"/>
    </xf>
    <xf numFmtId="38" fontId="7" fillId="3" borderId="44" xfId="2" applyFont="1" applyFill="1" applyBorder="1" applyAlignment="1" applyProtection="1">
      <alignment horizontal="right" vertical="center"/>
      <protection locked="0"/>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4" xfId="0" applyFont="1" applyFill="1" applyBorder="1" applyProtection="1">
      <alignment vertical="center"/>
      <protection locked="0"/>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0" fontId="7" fillId="2" borderId="0" xfId="0" applyFont="1" applyFill="1" applyProtection="1">
      <alignment vertical="center"/>
      <protection locked="0"/>
    </xf>
    <xf numFmtId="183" fontId="8" fillId="2" borderId="0" xfId="2" applyNumberFormat="1" applyFont="1" applyFill="1" applyBorder="1">
      <alignment vertical="center"/>
    </xf>
    <xf numFmtId="0" fontId="8" fillId="2" borderId="9" xfId="0" applyFont="1" applyFill="1" applyBorder="1">
      <alignment vertical="center"/>
    </xf>
    <xf numFmtId="0" fontId="8" fillId="2" borderId="0" xfId="0" applyFont="1" applyFill="1" applyBorder="1">
      <alignment vertical="center"/>
    </xf>
    <xf numFmtId="0" fontId="8" fillId="2" borderId="10" xfId="0" applyFont="1" applyFill="1" applyBorder="1">
      <alignment vertical="center"/>
    </xf>
    <xf numFmtId="0" fontId="7" fillId="2" borderId="0" xfId="0" applyFont="1" applyFill="1">
      <alignment vertical="center"/>
    </xf>
    <xf numFmtId="0" fontId="7" fillId="2" borderId="0" xfId="0" applyFont="1" applyFill="1">
      <alignment vertical="center"/>
    </xf>
    <xf numFmtId="38" fontId="8" fillId="2" borderId="0" xfId="2" applyFont="1" applyFill="1" applyBorder="1" applyAlignment="1">
      <alignment horizontal="center" vertical="center" shrinkToFit="1"/>
    </xf>
    <xf numFmtId="0" fontId="8" fillId="2" borderId="22"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9" xfId="0" applyFont="1" applyFill="1" applyBorder="1">
      <alignment vertical="center"/>
    </xf>
    <xf numFmtId="0" fontId="8" fillId="2" borderId="0" xfId="0" applyFont="1" applyFill="1" applyBorder="1">
      <alignment vertical="center"/>
    </xf>
    <xf numFmtId="0" fontId="13" fillId="2" borderId="9" xfId="0" applyFont="1" applyFill="1" applyBorder="1" applyAlignment="1">
      <alignment vertical="top" wrapText="1"/>
    </xf>
    <xf numFmtId="0" fontId="0" fillId="0" borderId="0" xfId="0" applyAlignment="1">
      <alignment vertical="top"/>
    </xf>
    <xf numFmtId="0" fontId="0" fillId="0" borderId="10" xfId="0" applyBorder="1" applyAlignment="1">
      <alignment vertical="top"/>
    </xf>
    <xf numFmtId="0" fontId="0" fillId="0" borderId="9" xfId="0" applyBorder="1" applyAlignment="1">
      <alignment vertical="top"/>
    </xf>
    <xf numFmtId="0" fontId="13" fillId="2" borderId="22" xfId="0" applyFont="1" applyFill="1" applyBorder="1" applyAlignment="1">
      <alignment vertical="top" wrapText="1"/>
    </xf>
    <xf numFmtId="0" fontId="17" fillId="0" borderId="20" xfId="0" applyFont="1" applyBorder="1" applyAlignment="1">
      <alignment vertical="top"/>
    </xf>
    <xf numFmtId="0" fontId="17" fillId="0" borderId="21" xfId="0" applyFont="1" applyBorder="1" applyAlignment="1">
      <alignment vertical="top"/>
    </xf>
    <xf numFmtId="0" fontId="17" fillId="0" borderId="9" xfId="0" applyFont="1" applyBorder="1" applyAlignment="1">
      <alignment vertical="top"/>
    </xf>
    <xf numFmtId="0" fontId="17" fillId="0" borderId="0" xfId="0" applyFont="1" applyBorder="1" applyAlignment="1">
      <alignment vertical="top"/>
    </xf>
    <xf numFmtId="0" fontId="17" fillId="0" borderId="10" xfId="0" applyFont="1" applyBorder="1" applyAlignment="1">
      <alignment vertical="top"/>
    </xf>
    <xf numFmtId="0" fontId="13" fillId="2" borderId="9" xfId="0" applyFont="1" applyFill="1" applyBorder="1" applyAlignment="1">
      <alignment vertical="top"/>
    </xf>
    <xf numFmtId="0" fontId="13" fillId="2" borderId="0" xfId="0" applyFont="1" applyFill="1" applyBorder="1" applyAlignment="1">
      <alignment vertical="top"/>
    </xf>
    <xf numFmtId="0" fontId="13" fillId="2" borderId="10" xfId="0" applyFont="1" applyFill="1" applyBorder="1" applyAlignment="1">
      <alignment vertical="top"/>
    </xf>
    <xf numFmtId="0" fontId="8" fillId="2" borderId="23" xfId="0" applyFont="1" applyFill="1" applyBorder="1" applyAlignment="1">
      <alignment vertical="top"/>
    </xf>
    <xf numFmtId="0" fontId="8" fillId="2" borderId="24" xfId="0" applyFont="1" applyFill="1" applyBorder="1" applyAlignment="1">
      <alignment vertical="top"/>
    </xf>
    <xf numFmtId="0" fontId="8" fillId="2" borderId="25" xfId="0" applyFont="1" applyFill="1" applyBorder="1" applyAlignment="1">
      <alignment vertical="top"/>
    </xf>
    <xf numFmtId="0" fontId="8" fillId="2" borderId="1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0" fillId="3" borderId="31" xfId="0" applyFont="1" applyFill="1" applyBorder="1">
      <alignment vertical="center"/>
    </xf>
    <xf numFmtId="0" fontId="10" fillId="3" borderId="32" xfId="0" applyFont="1" applyFill="1" applyBorder="1">
      <alignment vertical="center"/>
    </xf>
    <xf numFmtId="0" fontId="10" fillId="3" borderId="11" xfId="0" applyFont="1" applyFill="1" applyBorder="1">
      <alignment vertical="center"/>
    </xf>
    <xf numFmtId="0" fontId="10" fillId="3" borderId="33" xfId="0" applyFont="1" applyFill="1" applyBorder="1">
      <alignment vertical="center"/>
    </xf>
    <xf numFmtId="0" fontId="10" fillId="3" borderId="34" xfId="0" applyFont="1" applyFill="1" applyBorder="1">
      <alignment vertical="center"/>
    </xf>
    <xf numFmtId="0" fontId="10" fillId="3" borderId="35" xfId="0" applyFont="1" applyFill="1" applyBorder="1">
      <alignment vertical="center"/>
    </xf>
    <xf numFmtId="0" fontId="8" fillId="3" borderId="36" xfId="0" applyFont="1" applyFill="1" applyBorder="1" applyAlignment="1">
      <alignment horizontal="left" vertical="center" shrinkToFit="1"/>
    </xf>
    <xf numFmtId="0" fontId="8" fillId="3" borderId="37" xfId="0" applyFont="1" applyFill="1" applyBorder="1" applyAlignment="1">
      <alignment horizontal="left" vertical="center" shrinkToFit="1"/>
    </xf>
    <xf numFmtId="0" fontId="8" fillId="3" borderId="38" xfId="0" applyFont="1" applyFill="1" applyBorder="1" applyAlignment="1">
      <alignment horizontal="left" vertical="center" shrinkToFit="1"/>
    </xf>
    <xf numFmtId="0" fontId="8" fillId="3" borderId="39" xfId="0" applyFont="1" applyFill="1" applyBorder="1" applyAlignment="1">
      <alignment horizontal="left" vertical="center" shrinkToFit="1"/>
    </xf>
    <xf numFmtId="0" fontId="8" fillId="3" borderId="42" xfId="0" applyFont="1" applyFill="1" applyBorder="1" applyAlignment="1">
      <alignment horizontal="left" vertical="center" shrinkToFit="1"/>
    </xf>
    <xf numFmtId="0" fontId="8" fillId="3" borderId="43" xfId="0" applyFont="1" applyFill="1" applyBorder="1" applyAlignment="1">
      <alignment horizontal="left" vertical="center" shrinkToFit="1"/>
    </xf>
    <xf numFmtId="0" fontId="2" fillId="2" borderId="9" xfId="0" applyFont="1" applyFill="1" applyBorder="1" applyAlignment="1">
      <alignment vertical="top"/>
    </xf>
    <xf numFmtId="0" fontId="2" fillId="2" borderId="0" xfId="0" applyFont="1" applyFill="1" applyBorder="1" applyAlignment="1">
      <alignment vertical="top"/>
    </xf>
    <xf numFmtId="0" fontId="2" fillId="2" borderId="10" xfId="0" applyFont="1" applyFill="1" applyBorder="1" applyAlignment="1">
      <alignment vertical="top"/>
    </xf>
    <xf numFmtId="0" fontId="13" fillId="2" borderId="22" xfId="0" applyFont="1" applyFill="1" applyBorder="1" applyAlignment="1">
      <alignment vertical="top"/>
    </xf>
    <xf numFmtId="0" fontId="13" fillId="2" borderId="20" xfId="0" applyFont="1" applyFill="1" applyBorder="1" applyAlignment="1">
      <alignment vertical="top"/>
    </xf>
    <xf numFmtId="0" fontId="13" fillId="2" borderId="21" xfId="0" applyFont="1" applyFill="1" applyBorder="1" applyAlignment="1">
      <alignment vertical="top"/>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8" fillId="3" borderId="9" xfId="0" applyFont="1" applyFill="1" applyBorder="1" applyAlignment="1">
      <alignment vertical="top" wrapText="1"/>
    </xf>
    <xf numFmtId="0" fontId="8" fillId="3" borderId="0" xfId="0" applyFont="1" applyFill="1" applyBorder="1" applyAlignment="1">
      <alignment vertical="top" wrapText="1"/>
    </xf>
    <xf numFmtId="0" fontId="8" fillId="3" borderId="10" xfId="0" applyFont="1" applyFill="1" applyBorder="1" applyAlignment="1">
      <alignment vertical="top" wrapText="1"/>
    </xf>
    <xf numFmtId="0" fontId="8" fillId="2" borderId="26" xfId="0" applyFont="1" applyFill="1" applyBorder="1">
      <alignment vertical="center"/>
    </xf>
    <xf numFmtId="38" fontId="8" fillId="2" borderId="6" xfId="2" applyFont="1" applyFill="1" applyBorder="1" applyAlignment="1">
      <alignment horizontal="center" vertical="center" shrinkToFit="1"/>
    </xf>
    <xf numFmtId="0" fontId="13" fillId="0" borderId="9" xfId="0" applyFont="1"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2" fillId="3" borderId="27" xfId="0" applyFont="1" applyFill="1" applyBorder="1" applyAlignment="1">
      <alignment vertical="top" wrapText="1"/>
    </xf>
    <xf numFmtId="0" fontId="2" fillId="3" borderId="28" xfId="0" applyFont="1" applyFill="1" applyBorder="1" applyAlignment="1">
      <alignment vertical="top" wrapText="1"/>
    </xf>
    <xf numFmtId="0" fontId="2" fillId="3" borderId="29" xfId="0" applyFont="1" applyFill="1" applyBorder="1" applyAlignment="1">
      <alignment vertical="top" wrapText="1"/>
    </xf>
    <xf numFmtId="0" fontId="2" fillId="2" borderId="45" xfId="0" applyFont="1" applyFill="1" applyBorder="1" applyAlignment="1">
      <alignment vertical="top"/>
    </xf>
    <xf numFmtId="0" fontId="20" fillId="0" borderId="26" xfId="0" applyFont="1" applyBorder="1" applyAlignment="1">
      <alignment vertical="top"/>
    </xf>
    <xf numFmtId="0" fontId="20" fillId="0" borderId="59" xfId="0" applyFont="1" applyBorder="1" applyAlignment="1">
      <alignment vertical="top"/>
    </xf>
    <xf numFmtId="0" fontId="8" fillId="2" borderId="22" xfId="0" applyFon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8" fillId="2" borderId="9" xfId="0" applyFont="1" applyFill="1" applyBorder="1" applyAlignment="1">
      <alignment vertical="center"/>
    </xf>
    <xf numFmtId="0" fontId="0" fillId="0" borderId="0" xfId="0" applyAlignment="1">
      <alignment vertical="center"/>
    </xf>
    <xf numFmtId="0" fontId="8" fillId="2" borderId="10" xfId="0" applyFont="1" applyFill="1" applyBorder="1">
      <alignment vertical="center"/>
    </xf>
    <xf numFmtId="0" fontId="13" fillId="2" borderId="9" xfId="0" applyFont="1" applyFill="1" applyBorder="1">
      <alignment vertical="center"/>
    </xf>
    <xf numFmtId="0" fontId="13" fillId="2" borderId="0" xfId="0" applyFont="1" applyFill="1" applyBorder="1">
      <alignment vertical="center"/>
    </xf>
    <xf numFmtId="0" fontId="13" fillId="2" borderId="10" xfId="0" applyFont="1" applyFill="1" applyBorder="1">
      <alignment vertical="center"/>
    </xf>
    <xf numFmtId="0" fontId="8" fillId="2" borderId="40" xfId="0" applyFont="1" applyFill="1" applyBorder="1">
      <alignment vertical="center"/>
    </xf>
    <xf numFmtId="0" fontId="8" fillId="2" borderId="6" xfId="0" applyFont="1" applyFill="1" applyBorder="1">
      <alignment vertical="center"/>
    </xf>
    <xf numFmtId="0" fontId="8" fillId="2" borderId="41" xfId="0" applyFont="1" applyFill="1" applyBorder="1">
      <alignment vertical="center"/>
    </xf>
    <xf numFmtId="0" fontId="8" fillId="3" borderId="3"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8" fillId="3" borderId="15" xfId="0" applyFont="1" applyFill="1" applyBorder="1" applyAlignment="1">
      <alignment horizontal="left" vertical="center" shrinkToFit="1"/>
    </xf>
    <xf numFmtId="0" fontId="8" fillId="3" borderId="44"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8" fillId="3" borderId="19" xfId="0" applyFont="1" applyFill="1" applyBorder="1" applyAlignment="1">
      <alignment horizontal="left" vertical="center" shrinkToFit="1"/>
    </xf>
    <xf numFmtId="0" fontId="8" fillId="3" borderId="21"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3" borderId="41" xfId="0" applyFont="1" applyFill="1" applyBorder="1" applyAlignment="1">
      <alignment horizontal="left" vertical="center" shrinkToFit="1"/>
    </xf>
    <xf numFmtId="0" fontId="8" fillId="2" borderId="0" xfId="0" applyFont="1" applyFill="1">
      <alignment vertical="center"/>
    </xf>
    <xf numFmtId="0" fontId="13" fillId="2" borderId="27" xfId="0" applyFont="1" applyFill="1" applyBorder="1">
      <alignment vertical="center"/>
    </xf>
    <xf numFmtId="0" fontId="13" fillId="2" borderId="28" xfId="0" applyFont="1" applyFill="1" applyBorder="1">
      <alignment vertical="center"/>
    </xf>
    <xf numFmtId="0" fontId="13" fillId="2" borderId="29" xfId="0" applyFont="1" applyFill="1" applyBorder="1">
      <alignment vertical="center"/>
    </xf>
    <xf numFmtId="0" fontId="8" fillId="2" borderId="23" xfId="0" applyFont="1" applyFill="1" applyBorder="1">
      <alignment vertical="center"/>
    </xf>
    <xf numFmtId="0" fontId="8" fillId="2" borderId="24" xfId="0" applyFont="1" applyFill="1" applyBorder="1">
      <alignment vertical="center"/>
    </xf>
    <xf numFmtId="0" fontId="8" fillId="2" borderId="25" xfId="0" applyFont="1" applyFill="1" applyBorder="1">
      <alignment vertical="center"/>
    </xf>
    <xf numFmtId="0" fontId="8" fillId="3" borderId="27" xfId="0" applyFont="1" applyFill="1" applyBorder="1" applyAlignment="1">
      <alignment vertical="top" wrapText="1"/>
    </xf>
    <xf numFmtId="0" fontId="8" fillId="3" borderId="28" xfId="0" applyFont="1" applyFill="1" applyBorder="1" applyAlignment="1">
      <alignment vertical="top" wrapText="1"/>
    </xf>
    <xf numFmtId="0" fontId="8" fillId="3" borderId="29" xfId="0" applyFont="1" applyFill="1" applyBorder="1" applyAlignment="1">
      <alignment vertical="top" wrapText="1"/>
    </xf>
    <xf numFmtId="0" fontId="2" fillId="3" borderId="27"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38" fontId="8" fillId="2" borderId="1" xfId="2" applyFont="1" applyFill="1" applyBorder="1" applyAlignment="1">
      <alignment horizontal="center" vertical="center" shrinkToFit="1"/>
    </xf>
    <xf numFmtId="0" fontId="2" fillId="3" borderId="27" xfId="0" applyFont="1" applyFill="1" applyBorder="1" applyAlignment="1">
      <alignment vertical="top"/>
    </xf>
    <xf numFmtId="0" fontId="2" fillId="3" borderId="28" xfId="0" applyFont="1" applyFill="1" applyBorder="1" applyAlignment="1">
      <alignment vertical="top"/>
    </xf>
    <xf numFmtId="0" fontId="2" fillId="3" borderId="29" xfId="0" applyFont="1" applyFill="1" applyBorder="1" applyAlignment="1">
      <alignment vertical="top"/>
    </xf>
    <xf numFmtId="0" fontId="2" fillId="3" borderId="9" xfId="0" applyFont="1" applyFill="1" applyBorder="1" applyAlignment="1">
      <alignment vertical="center"/>
    </xf>
    <xf numFmtId="0" fontId="2" fillId="3" borderId="0" xfId="0" applyFont="1" applyFill="1" applyBorder="1" applyAlignment="1">
      <alignment vertical="center"/>
    </xf>
    <xf numFmtId="0" fontId="2" fillId="3" borderId="10" xfId="0" applyFont="1" applyFill="1" applyBorder="1" applyAlignment="1">
      <alignment vertical="center"/>
    </xf>
    <xf numFmtId="0" fontId="8" fillId="3" borderId="0" xfId="0" applyFont="1" applyFill="1" applyBorder="1" applyAlignment="1">
      <alignment vertical="top"/>
    </xf>
    <xf numFmtId="0" fontId="8" fillId="3" borderId="10" xfId="0" applyFont="1" applyFill="1" applyBorder="1" applyAlignment="1">
      <alignment vertical="top"/>
    </xf>
    <xf numFmtId="0" fontId="8" fillId="2" borderId="30" xfId="0" applyFont="1" applyFill="1" applyBorder="1" applyAlignment="1">
      <alignment horizontal="center" vertical="center"/>
    </xf>
    <xf numFmtId="0" fontId="8" fillId="3" borderId="0"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8" xfId="0" applyFont="1" applyFill="1" applyBorder="1" applyAlignment="1">
      <alignment vertical="center" wrapText="1"/>
    </xf>
    <xf numFmtId="0" fontId="8" fillId="3" borderId="29" xfId="0" applyFont="1" applyFill="1" applyBorder="1" applyAlignment="1">
      <alignment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47" xfId="0" applyFont="1" applyFill="1" applyBorder="1" applyAlignment="1">
      <alignment horizontal="center" vertical="center"/>
    </xf>
    <xf numFmtId="0" fontId="8" fillId="3" borderId="49"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49" xfId="0" applyFont="1" applyFill="1" applyBorder="1" applyAlignment="1">
      <alignment horizontal="left" vertical="center" shrinkToFit="1"/>
    </xf>
    <xf numFmtId="0" fontId="8" fillId="3" borderId="50" xfId="0" applyFont="1" applyFill="1" applyBorder="1" applyAlignment="1">
      <alignment horizontal="left" vertical="center" shrinkToFit="1"/>
    </xf>
    <xf numFmtId="0" fontId="8" fillId="2" borderId="45" xfId="0" applyFont="1" applyFill="1" applyBorder="1" applyAlignment="1">
      <alignment horizontal="center" vertical="center"/>
    </xf>
    <xf numFmtId="0" fontId="0" fillId="0" borderId="46"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13" fillId="2" borderId="48"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59" xfId="0" applyFont="1" applyFill="1" applyBorder="1" applyAlignment="1">
      <alignment horizontal="left" vertical="center"/>
    </xf>
    <xf numFmtId="0" fontId="8" fillId="2" borderId="15" xfId="0" applyFont="1" applyFill="1" applyBorder="1" applyAlignment="1">
      <alignment horizontal="right" vertical="center"/>
    </xf>
    <xf numFmtId="0" fontId="8" fillId="2" borderId="0" xfId="0" applyFont="1" applyFill="1" applyBorder="1" applyAlignment="1">
      <alignment horizontal="right" vertical="center"/>
    </xf>
    <xf numFmtId="0" fontId="8" fillId="2" borderId="58" xfId="0" applyFont="1" applyFill="1" applyBorder="1" applyAlignment="1">
      <alignment horizontal="right" vertical="center"/>
    </xf>
    <xf numFmtId="0" fontId="8" fillId="2" borderId="28" xfId="0" applyFont="1" applyFill="1" applyBorder="1" applyAlignment="1">
      <alignment horizontal="right" vertical="center"/>
    </xf>
    <xf numFmtId="0" fontId="8" fillId="3" borderId="7" xfId="0" applyFont="1" applyFill="1" applyBorder="1" applyAlignment="1">
      <alignment horizontal="left" vertical="center" shrinkToFit="1"/>
    </xf>
    <xf numFmtId="0" fontId="8" fillId="3" borderId="18" xfId="0" applyFont="1" applyFill="1" applyBorder="1" applyAlignment="1">
      <alignment horizontal="left" vertical="center" shrinkToFit="1"/>
    </xf>
    <xf numFmtId="0" fontId="8" fillId="3" borderId="9"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7" fillId="2" borderId="0" xfId="0" applyFont="1" applyFill="1">
      <alignment vertical="center"/>
    </xf>
    <xf numFmtId="0" fontId="7" fillId="2" borderId="0"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8" fillId="3" borderId="3" xfId="0" applyFont="1" applyFill="1" applyBorder="1" applyAlignment="1">
      <alignment vertical="center" wrapText="1"/>
    </xf>
    <xf numFmtId="0" fontId="8" fillId="3" borderId="20" xfId="0" applyFont="1" applyFill="1" applyBorder="1" applyAlignment="1">
      <alignment vertical="center"/>
    </xf>
    <xf numFmtId="0" fontId="8" fillId="3" borderId="21" xfId="0" applyFont="1" applyFill="1" applyBorder="1" applyAlignment="1">
      <alignment vertical="center"/>
    </xf>
    <xf numFmtId="0" fontId="8" fillId="3" borderId="15" xfId="0" applyFont="1" applyFill="1" applyBorder="1" applyAlignment="1">
      <alignment vertical="center" wrapText="1"/>
    </xf>
    <xf numFmtId="0" fontId="8" fillId="3" borderId="0" xfId="0" applyFont="1" applyFill="1" applyBorder="1" applyAlignment="1">
      <alignment vertical="center"/>
    </xf>
    <xf numFmtId="0" fontId="8" fillId="3" borderId="10" xfId="0" applyFont="1" applyFill="1" applyBorder="1" applyAlignment="1">
      <alignment vertical="center"/>
    </xf>
    <xf numFmtId="0" fontId="8" fillId="3" borderId="15" xfId="0" applyFont="1" applyFill="1" applyBorder="1" applyAlignment="1">
      <alignment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8"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8" xfId="0" applyFont="1" applyFill="1" applyBorder="1" applyAlignment="1">
      <alignment vertical="center"/>
    </xf>
    <xf numFmtId="0" fontId="8" fillId="2" borderId="28" xfId="0" applyFont="1" applyFill="1" applyBorder="1" applyAlignment="1">
      <alignment vertical="center"/>
    </xf>
    <xf numFmtId="0" fontId="8" fillId="2" borderId="29" xfId="0" applyFont="1" applyFill="1" applyBorder="1" applyAlignment="1">
      <alignment vertical="center"/>
    </xf>
    <xf numFmtId="0" fontId="8" fillId="2" borderId="25" xfId="0" applyFont="1" applyFill="1" applyBorder="1" applyAlignment="1">
      <alignment horizontal="center" vertical="center"/>
    </xf>
    <xf numFmtId="0" fontId="8" fillId="3" borderId="56" xfId="0" applyFont="1" applyFill="1" applyBorder="1" applyAlignment="1">
      <alignment vertical="center" wrapText="1"/>
    </xf>
    <xf numFmtId="0" fontId="8" fillId="3" borderId="24" xfId="0" applyFont="1" applyFill="1" applyBorder="1" applyAlignment="1">
      <alignment vertical="center" wrapText="1"/>
    </xf>
    <xf numFmtId="0" fontId="8" fillId="3" borderId="25" xfId="0" applyFont="1" applyFill="1" applyBorder="1" applyAlignment="1">
      <alignment vertical="center" wrapText="1"/>
    </xf>
    <xf numFmtId="0" fontId="8" fillId="3" borderId="14" xfId="0" applyFont="1" applyFill="1" applyBorder="1" applyAlignment="1">
      <alignment vertical="center" wrapText="1"/>
    </xf>
    <xf numFmtId="0" fontId="8" fillId="3" borderId="1" xfId="0" applyFont="1" applyFill="1" applyBorder="1" applyAlignment="1">
      <alignment vertical="center" wrapText="1"/>
    </xf>
    <xf numFmtId="0" fontId="8" fillId="3" borderId="8" xfId="0" applyFont="1" applyFill="1" applyBorder="1" applyAlignment="1">
      <alignment vertical="center" wrapText="1"/>
    </xf>
    <xf numFmtId="0" fontId="8" fillId="3" borderId="1" xfId="0" applyFont="1" applyFill="1" applyBorder="1" applyAlignment="1">
      <alignment horizontal="center" vertical="center" shrinkToFit="1"/>
    </xf>
    <xf numFmtId="0" fontId="8" fillId="3" borderId="3" xfId="0" applyFont="1" applyFill="1" applyBorder="1" applyAlignment="1">
      <alignment horizontal="left" vertical="top" wrapText="1"/>
    </xf>
    <xf numFmtId="0" fontId="8" fillId="3" borderId="21"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41"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58" xfId="0" applyFont="1" applyFill="1" applyBorder="1" applyAlignment="1">
      <alignment horizontal="left" vertical="top" wrapText="1"/>
    </xf>
    <xf numFmtId="0" fontId="8" fillId="3" borderId="29" xfId="0" applyFont="1" applyFill="1" applyBorder="1" applyAlignment="1">
      <alignment horizontal="left" vertical="top" wrapText="1"/>
    </xf>
    <xf numFmtId="0" fontId="8" fillId="2" borderId="4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3" borderId="10" xfId="0" applyFont="1" applyFill="1" applyBorder="1" applyAlignment="1">
      <alignment horizontal="left" vertical="center" shrinkToFit="1"/>
    </xf>
    <xf numFmtId="0" fontId="8" fillId="3" borderId="14"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0" fillId="0" borderId="9" xfId="0" applyBorder="1" applyAlignment="1">
      <alignment vertical="center"/>
    </xf>
    <xf numFmtId="0" fontId="13" fillId="2" borderId="0" xfId="0" applyFont="1" applyFill="1" applyBorder="1" applyAlignment="1">
      <alignment vertical="top" wrapText="1"/>
    </xf>
    <xf numFmtId="0" fontId="13" fillId="2" borderId="10" xfId="0" applyFont="1" applyFill="1" applyBorder="1" applyAlignment="1">
      <alignment vertical="top" wrapText="1"/>
    </xf>
    <xf numFmtId="0" fontId="8" fillId="3" borderId="28" xfId="0" applyFont="1" applyFill="1" applyBorder="1" applyAlignment="1">
      <alignment vertical="top"/>
    </xf>
    <xf numFmtId="0" fontId="8" fillId="3" borderId="29" xfId="0" applyFont="1" applyFill="1" applyBorder="1" applyAlignment="1">
      <alignment vertical="top"/>
    </xf>
    <xf numFmtId="0" fontId="8" fillId="2" borderId="9" xfId="0" applyFont="1" applyFill="1" applyBorder="1" applyAlignment="1">
      <alignment horizontal="right" vertical="center"/>
    </xf>
    <xf numFmtId="0" fontId="7" fillId="3" borderId="4"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4" xfId="0" applyFont="1" applyFill="1" applyBorder="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4" xfId="0" applyFont="1" applyFill="1" applyBorder="1" applyAlignment="1" applyProtection="1">
      <alignment vertical="center" shrinkToFit="1"/>
      <protection locked="0"/>
    </xf>
    <xf numFmtId="0" fontId="7" fillId="3" borderId="6" xfId="0" applyFont="1" applyFill="1" applyBorder="1" applyAlignment="1" applyProtection="1">
      <alignment vertical="center" shrinkToFit="1"/>
      <protection locked="0"/>
    </xf>
    <xf numFmtId="0" fontId="7" fillId="3" borderId="4" xfId="0" applyFont="1" applyFill="1" applyBorder="1" applyAlignment="1" applyProtection="1">
      <alignment vertical="top" shrinkToFit="1"/>
      <protection locked="0"/>
    </xf>
    <xf numFmtId="0" fontId="7" fillId="3" borderId="6" xfId="0" applyFont="1" applyFill="1" applyBorder="1" applyAlignment="1" applyProtection="1">
      <alignment vertical="top" shrinkToFit="1"/>
      <protection locked="0"/>
    </xf>
    <xf numFmtId="0" fontId="7" fillId="3" borderId="7" xfId="0" applyFont="1" applyFill="1" applyBorder="1" applyAlignment="1" applyProtection="1">
      <alignment vertical="center" wrapText="1"/>
      <protection locked="0"/>
    </xf>
    <xf numFmtId="0" fontId="16" fillId="2" borderId="20" xfId="0" applyFont="1" applyFill="1" applyBorder="1" applyProtection="1">
      <alignment vertical="center"/>
      <protection locked="0"/>
    </xf>
    <xf numFmtId="0" fontId="16" fillId="2" borderId="0" xfId="0" applyFont="1" applyFill="1" applyProtection="1">
      <alignment vertical="center"/>
      <protection locked="0"/>
    </xf>
    <xf numFmtId="0" fontId="7" fillId="3" borderId="15"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15" xfId="0"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7" fillId="3" borderId="15"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5" xfId="0" applyFont="1" applyFill="1" applyBorder="1" applyAlignment="1" applyProtection="1">
      <alignment vertical="top" shrinkToFit="1"/>
      <protection locked="0"/>
    </xf>
    <xf numFmtId="0" fontId="7" fillId="3" borderId="0" xfId="0" applyFont="1" applyFill="1" applyBorder="1" applyAlignment="1" applyProtection="1">
      <alignment vertical="top" shrinkToFit="1"/>
      <protection locked="0"/>
    </xf>
    <xf numFmtId="0" fontId="7" fillId="3" borderId="44" xfId="0" applyFont="1" applyFill="1" applyBorder="1" applyAlignment="1" applyProtection="1">
      <alignment vertical="center" wrapText="1"/>
      <protection locked="0"/>
    </xf>
    <xf numFmtId="0" fontId="7" fillId="2" borderId="1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right" vertical="center"/>
      <protection locked="0"/>
    </xf>
    <xf numFmtId="176" fontId="7" fillId="2" borderId="1" xfId="0" applyNumberFormat="1" applyFont="1" applyFill="1" applyBorder="1" applyAlignment="1" applyProtection="1">
      <alignment horizontal="right" vertical="center"/>
      <protection locked="0"/>
    </xf>
    <xf numFmtId="176" fontId="7" fillId="2" borderId="2" xfId="0" applyNumberFormat="1" applyFont="1" applyFill="1" applyBorder="1" applyAlignment="1" applyProtection="1">
      <alignment horizontal="right" vertical="center"/>
      <protection locked="0"/>
    </xf>
    <xf numFmtId="0" fontId="7" fillId="2" borderId="14"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2" xfId="0" applyFont="1" applyFill="1" applyBorder="1" applyProtection="1">
      <alignment vertical="center"/>
      <protection locked="0"/>
    </xf>
    <xf numFmtId="0" fontId="7" fillId="3" borderId="3"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3" xfId="0" applyFont="1" applyFill="1" applyBorder="1" applyAlignment="1" applyProtection="1">
      <alignment vertical="center" wrapText="1"/>
      <protection locked="0"/>
    </xf>
    <xf numFmtId="0" fontId="7" fillId="3" borderId="20" xfId="0" applyFont="1" applyFill="1" applyBorder="1" applyAlignment="1" applyProtection="1">
      <alignment vertical="center" wrapText="1"/>
      <protection locked="0"/>
    </xf>
    <xf numFmtId="0" fontId="7" fillId="3" borderId="3" xfId="0" applyFont="1" applyFill="1" applyBorder="1" applyAlignment="1" applyProtection="1">
      <alignment vertical="center" shrinkToFit="1"/>
      <protection locked="0"/>
    </xf>
    <xf numFmtId="0" fontId="7" fillId="3" borderId="20" xfId="0" applyFont="1" applyFill="1" applyBorder="1" applyAlignment="1" applyProtection="1">
      <alignment vertical="center" shrinkToFit="1"/>
      <protection locked="0"/>
    </xf>
    <xf numFmtId="0" fontId="7" fillId="3" borderId="3" xfId="0" applyFont="1" applyFill="1" applyBorder="1" applyAlignment="1" applyProtection="1">
      <alignment vertical="top" shrinkToFit="1"/>
      <protection locked="0"/>
    </xf>
    <xf numFmtId="0" fontId="7" fillId="3" borderId="20" xfId="0" applyFont="1" applyFill="1" applyBorder="1" applyAlignment="1" applyProtection="1">
      <alignment vertical="top" shrinkToFit="1"/>
      <protection locked="0"/>
    </xf>
    <xf numFmtId="0" fontId="7" fillId="3" borderId="5" xfId="0" applyFont="1" applyFill="1" applyBorder="1" applyAlignment="1" applyProtection="1">
      <alignment vertical="center" wrapText="1"/>
      <protection locked="0"/>
    </xf>
    <xf numFmtId="38" fontId="7" fillId="3" borderId="15" xfId="2" applyFont="1" applyFill="1" applyBorder="1" applyAlignment="1" applyProtection="1">
      <alignment horizontal="right" vertical="center"/>
      <protection locked="0"/>
    </xf>
    <xf numFmtId="38" fontId="7" fillId="3" borderId="0" xfId="2" applyFont="1" applyFill="1" applyBorder="1" applyAlignment="1" applyProtection="1">
      <alignment horizontal="right" vertical="center"/>
      <protection locked="0"/>
    </xf>
    <xf numFmtId="38" fontId="7" fillId="3" borderId="44" xfId="2" applyFont="1" applyFill="1" applyBorder="1" applyAlignment="1" applyProtection="1">
      <alignment horizontal="right" vertical="center"/>
      <protection locked="0"/>
    </xf>
    <xf numFmtId="0" fontId="7" fillId="3" borderId="15"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4" xfId="0" applyFont="1" applyFill="1" applyBorder="1" applyProtection="1">
      <alignment vertical="center"/>
      <protection locked="0"/>
    </xf>
    <xf numFmtId="38" fontId="7" fillId="3" borderId="4" xfId="2" applyFont="1" applyFill="1" applyBorder="1" applyAlignment="1" applyProtection="1">
      <alignment horizontal="right" vertical="center"/>
      <protection locked="0"/>
    </xf>
    <xf numFmtId="38" fontId="7" fillId="3" borderId="6" xfId="2" applyFont="1" applyFill="1" applyBorder="1" applyAlignment="1" applyProtection="1">
      <alignment horizontal="right" vertical="center"/>
      <protection locked="0"/>
    </xf>
    <xf numFmtId="38" fontId="7" fillId="3" borderId="7" xfId="2" applyFont="1" applyFill="1" applyBorder="1" applyAlignment="1" applyProtection="1">
      <alignment horizontal="right" vertical="center"/>
      <protection locked="0"/>
    </xf>
    <xf numFmtId="0" fontId="7" fillId="2" borderId="14" xfId="0" applyFont="1" applyFill="1" applyBorder="1" applyAlignment="1" applyProtection="1">
      <alignment horizontal="center" vertical="distributed"/>
      <protection locked="0"/>
    </xf>
    <xf numFmtId="0" fontId="7" fillId="2" borderId="1" xfId="0" applyFont="1" applyFill="1" applyBorder="1" applyAlignment="1" applyProtection="1">
      <alignment horizontal="center" vertical="distributed"/>
      <protection locked="0"/>
    </xf>
    <xf numFmtId="0" fontId="7" fillId="2" borderId="2" xfId="0" applyFont="1" applyFill="1" applyBorder="1" applyAlignment="1" applyProtection="1">
      <alignment horizontal="center" vertical="distributed"/>
      <protection locked="0"/>
    </xf>
    <xf numFmtId="38" fontId="7" fillId="3" borderId="3" xfId="2" applyFont="1" applyFill="1" applyBorder="1" applyAlignment="1" applyProtection="1">
      <alignment horizontal="right" vertical="center"/>
      <protection locked="0"/>
    </xf>
    <xf numFmtId="38" fontId="7" fillId="3" borderId="20" xfId="2" applyFont="1" applyFill="1" applyBorder="1" applyAlignment="1" applyProtection="1">
      <alignment horizontal="right" vertical="center"/>
      <protection locked="0"/>
    </xf>
    <xf numFmtId="38" fontId="7" fillId="3" borderId="5" xfId="2" applyFont="1" applyFill="1" applyBorder="1" applyAlignment="1" applyProtection="1">
      <alignment horizontal="right" vertical="center"/>
      <protection locked="0"/>
    </xf>
    <xf numFmtId="0" fontId="7" fillId="3" borderId="3" xfId="0" applyFont="1" applyFill="1" applyBorder="1" applyProtection="1">
      <alignment vertical="center"/>
      <protection locked="0"/>
    </xf>
    <xf numFmtId="0" fontId="7" fillId="3" borderId="20" xfId="0" applyFont="1" applyFill="1" applyBorder="1" applyProtection="1">
      <alignment vertical="center"/>
      <protection locked="0"/>
    </xf>
    <xf numFmtId="0" fontId="7" fillId="3" borderId="5" xfId="0" applyFont="1" applyFill="1" applyBorder="1" applyProtection="1">
      <alignment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3" xfId="0" applyFont="1" applyFill="1" applyBorder="1" applyAlignment="1" applyProtection="1">
      <alignment vertical="top"/>
      <protection locked="0"/>
    </xf>
    <xf numFmtId="0" fontId="7" fillId="2" borderId="20" xfId="0" applyFont="1" applyFill="1" applyBorder="1" applyAlignment="1" applyProtection="1">
      <alignment vertical="top"/>
      <protection locked="0"/>
    </xf>
    <xf numFmtId="0" fontId="7" fillId="2" borderId="5" xfId="0" applyFont="1" applyFill="1" applyBorder="1" applyAlignment="1" applyProtection="1">
      <alignment vertical="top"/>
      <protection locked="0"/>
    </xf>
    <xf numFmtId="0" fontId="7" fillId="2" borderId="15"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7" fillId="2" borderId="44" xfId="0" applyFont="1" applyFill="1" applyBorder="1" applyAlignment="1" applyProtection="1">
      <alignment vertical="top"/>
      <protection locked="0"/>
    </xf>
    <xf numFmtId="0" fontId="7" fillId="2" borderId="4" xfId="0" applyFont="1" applyFill="1" applyBorder="1" applyAlignment="1" applyProtection="1">
      <alignment vertical="top"/>
      <protection locked="0"/>
    </xf>
    <xf numFmtId="0" fontId="7" fillId="2" borderId="6"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3" xfId="0" applyFont="1" applyFill="1" applyBorder="1" applyAlignment="1" applyProtection="1">
      <alignment vertical="top" wrapText="1"/>
      <protection locked="0"/>
    </xf>
    <xf numFmtId="0" fontId="7" fillId="2" borderId="20" xfId="0" applyFont="1" applyFill="1" applyBorder="1" applyAlignment="1" applyProtection="1">
      <alignment vertical="top" wrapText="1"/>
      <protection locked="0"/>
    </xf>
    <xf numFmtId="0" fontId="7" fillId="2" borderId="5" xfId="0" applyFont="1" applyFill="1" applyBorder="1" applyAlignment="1" applyProtection="1">
      <alignment vertical="top" wrapText="1"/>
      <protection locked="0"/>
    </xf>
    <xf numFmtId="0" fontId="7" fillId="2" borderId="15" xfId="0" applyFont="1" applyFill="1" applyBorder="1" applyAlignment="1" applyProtection="1">
      <alignment vertical="top" wrapText="1"/>
      <protection locked="0"/>
    </xf>
    <xf numFmtId="0" fontId="7" fillId="2" borderId="0" xfId="0" applyFont="1" applyFill="1" applyBorder="1" applyAlignment="1" applyProtection="1">
      <alignment vertical="top" wrapText="1"/>
      <protection locked="0"/>
    </xf>
    <xf numFmtId="0" fontId="7" fillId="2" borderId="44" xfId="0" applyFont="1" applyFill="1" applyBorder="1" applyAlignment="1" applyProtection="1">
      <alignment vertical="top" wrapText="1"/>
      <protection locked="0"/>
    </xf>
    <xf numFmtId="0" fontId="7" fillId="2" borderId="4" xfId="0" applyFont="1" applyFill="1" applyBorder="1" applyAlignment="1" applyProtection="1">
      <alignment vertical="top" wrapText="1"/>
      <protection locked="0"/>
    </xf>
    <xf numFmtId="0" fontId="7" fillId="2" borderId="6" xfId="0" applyFont="1" applyFill="1" applyBorder="1" applyAlignment="1" applyProtection="1">
      <alignment vertical="top" wrapText="1"/>
      <protection locked="0"/>
    </xf>
    <xf numFmtId="0" fontId="7" fillId="2" borderId="7" xfId="0" applyFont="1" applyFill="1" applyBorder="1" applyAlignment="1" applyProtection="1">
      <alignment vertical="top" wrapText="1"/>
      <protection locked="0"/>
    </xf>
    <xf numFmtId="0" fontId="7" fillId="2" borderId="3" xfId="0" applyFont="1" applyFill="1" applyBorder="1" applyAlignment="1" applyProtection="1">
      <alignment vertical="top" wrapText="1"/>
    </xf>
    <xf numFmtId="0" fontId="7" fillId="2" borderId="20" xfId="0" applyFont="1" applyFill="1" applyBorder="1" applyAlignment="1" applyProtection="1">
      <alignment vertical="top" wrapText="1"/>
    </xf>
    <xf numFmtId="0" fontId="7" fillId="2" borderId="5" xfId="0" applyFont="1" applyFill="1" applyBorder="1" applyAlignment="1" applyProtection="1">
      <alignment vertical="top" wrapText="1"/>
    </xf>
    <xf numFmtId="0" fontId="7" fillId="2" borderId="15" xfId="0" applyFont="1" applyFill="1" applyBorder="1" applyAlignment="1" applyProtection="1">
      <alignment vertical="top" wrapText="1"/>
    </xf>
    <xf numFmtId="0" fontId="7" fillId="2" borderId="0" xfId="0" applyFont="1" applyFill="1" applyBorder="1" applyAlignment="1" applyProtection="1">
      <alignment vertical="top" wrapText="1"/>
    </xf>
    <xf numFmtId="0" fontId="7" fillId="2" borderId="44" xfId="0" applyFont="1" applyFill="1" applyBorder="1" applyAlignment="1" applyProtection="1">
      <alignment vertical="top" wrapText="1"/>
    </xf>
    <xf numFmtId="0" fontId="7" fillId="2" borderId="4" xfId="0" applyFont="1" applyFill="1" applyBorder="1" applyAlignment="1" applyProtection="1">
      <alignment vertical="top" wrapText="1"/>
    </xf>
    <xf numFmtId="0" fontId="7" fillId="2" borderId="6" xfId="0" applyFont="1" applyFill="1" applyBorder="1" applyAlignment="1" applyProtection="1">
      <alignment vertical="top" wrapText="1"/>
    </xf>
    <xf numFmtId="0" fontId="7" fillId="2" borderId="7" xfId="0" applyFont="1" applyFill="1" applyBorder="1" applyAlignment="1" applyProtection="1">
      <alignment vertical="top" wrapText="1"/>
    </xf>
    <xf numFmtId="176" fontId="7" fillId="3" borderId="1" xfId="0" applyNumberFormat="1" applyFont="1" applyFill="1" applyBorder="1" applyAlignment="1" applyProtection="1">
      <alignment horizontal="right" vertical="center"/>
      <protection locked="0"/>
    </xf>
    <xf numFmtId="176" fontId="7" fillId="3" borderId="2" xfId="0" applyNumberFormat="1" applyFont="1" applyFill="1" applyBorder="1" applyAlignment="1" applyProtection="1">
      <alignment horizontal="right" vertical="center"/>
      <protection locked="0"/>
    </xf>
    <xf numFmtId="177" fontId="7" fillId="3" borderId="16" xfId="0" applyNumberFormat="1" applyFont="1" applyFill="1" applyBorder="1" applyAlignment="1" applyProtection="1">
      <alignment horizontal="right" vertical="center"/>
      <protection locked="0"/>
    </xf>
    <xf numFmtId="176" fontId="7" fillId="2" borderId="16" xfId="0" applyNumberFormat="1" applyFont="1" applyFill="1" applyBorder="1" applyAlignment="1" applyProtection="1">
      <alignment horizontal="right" vertical="center"/>
    </xf>
    <xf numFmtId="0" fontId="7" fillId="2" borderId="3" xfId="0" applyFont="1" applyFill="1" applyBorder="1" applyAlignment="1" applyProtection="1">
      <alignment vertical="top"/>
    </xf>
    <xf numFmtId="0" fontId="7" fillId="2" borderId="20" xfId="0" applyFont="1" applyFill="1" applyBorder="1" applyAlignment="1" applyProtection="1">
      <alignment vertical="top"/>
    </xf>
    <xf numFmtId="0" fontId="7" fillId="2" borderId="5" xfId="0" applyFont="1" applyFill="1" applyBorder="1" applyAlignment="1" applyProtection="1">
      <alignment vertical="top"/>
    </xf>
    <xf numFmtId="0" fontId="7" fillId="2" borderId="15" xfId="0" applyFont="1" applyFill="1" applyBorder="1" applyAlignment="1" applyProtection="1">
      <alignment vertical="top"/>
    </xf>
    <xf numFmtId="0" fontId="7" fillId="2" borderId="0" xfId="0" applyFont="1" applyFill="1" applyBorder="1" applyAlignment="1" applyProtection="1">
      <alignment vertical="top"/>
    </xf>
    <xf numFmtId="0" fontId="7" fillId="2" borderId="44" xfId="0" applyFont="1" applyFill="1" applyBorder="1" applyAlignment="1" applyProtection="1">
      <alignment vertical="top"/>
    </xf>
    <xf numFmtId="0" fontId="7" fillId="2" borderId="4" xfId="0" applyFont="1" applyFill="1" applyBorder="1" applyAlignment="1" applyProtection="1">
      <alignment vertical="top"/>
    </xf>
    <xf numFmtId="0" fontId="7" fillId="2" borderId="6" xfId="0" applyFont="1" applyFill="1" applyBorder="1" applyAlignment="1" applyProtection="1">
      <alignment vertical="top"/>
    </xf>
    <xf numFmtId="0" fontId="7" fillId="2" borderId="7" xfId="0" applyFont="1" applyFill="1" applyBorder="1" applyAlignment="1" applyProtection="1">
      <alignment vertical="top"/>
    </xf>
    <xf numFmtId="182" fontId="7" fillId="2" borderId="14" xfId="0" applyNumberFormat="1" applyFont="1" applyFill="1" applyBorder="1" applyAlignment="1" applyProtection="1">
      <alignment horizontal="center" vertical="center"/>
    </xf>
    <xf numFmtId="182" fontId="7" fillId="2" borderId="1" xfId="0" applyNumberFormat="1" applyFont="1" applyFill="1" applyBorder="1" applyAlignment="1" applyProtection="1">
      <alignment horizontal="center" vertical="center"/>
    </xf>
    <xf numFmtId="182" fontId="7" fillId="2" borderId="2" xfId="0" applyNumberFormat="1" applyFont="1" applyFill="1" applyBorder="1" applyAlignment="1" applyProtection="1">
      <alignment horizontal="center" vertical="center"/>
    </xf>
    <xf numFmtId="0" fontId="16" fillId="2" borderId="0" xfId="0" applyFont="1" applyFill="1" applyAlignment="1" applyProtection="1">
      <alignment horizontal="left" vertical="center"/>
      <protection locked="0"/>
    </xf>
    <xf numFmtId="0" fontId="8" fillId="2" borderId="0" xfId="0" applyFont="1" applyFill="1" applyAlignment="1" applyProtection="1">
      <alignment horizontal="right" vertical="center"/>
      <protection locked="0"/>
    </xf>
    <xf numFmtId="0" fontId="7" fillId="2" borderId="3" xfId="0" applyFont="1" applyFill="1" applyBorder="1" applyAlignment="1" applyProtection="1">
      <alignment horizontal="left" vertical="top" wrapText="1"/>
    </xf>
    <xf numFmtId="0" fontId="7" fillId="2" borderId="20" xfId="0" applyFont="1" applyFill="1" applyBorder="1" applyAlignment="1" applyProtection="1">
      <alignment horizontal="left" vertical="top" wrapText="1"/>
    </xf>
    <xf numFmtId="0" fontId="7" fillId="2" borderId="5" xfId="0" applyFont="1" applyFill="1" applyBorder="1" applyAlignment="1" applyProtection="1">
      <alignment horizontal="left" vertical="top" wrapText="1"/>
    </xf>
    <xf numFmtId="0" fontId="7" fillId="2" borderId="15"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2" borderId="44"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7" fillId="2" borderId="6" xfId="0" applyFont="1" applyFill="1" applyBorder="1" applyAlignment="1" applyProtection="1">
      <alignment horizontal="left" vertical="top" wrapText="1"/>
    </xf>
    <xf numFmtId="0" fontId="7" fillId="2" borderId="7" xfId="0" applyFont="1" applyFill="1" applyBorder="1" applyAlignment="1" applyProtection="1">
      <alignment horizontal="left" vertical="top" wrapText="1"/>
    </xf>
    <xf numFmtId="0" fontId="9" fillId="2" borderId="1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vertical="top" wrapText="1"/>
    </xf>
    <xf numFmtId="0" fontId="9" fillId="2" borderId="19" xfId="0" applyFont="1" applyFill="1" applyBorder="1" applyAlignment="1">
      <alignment vertical="top" wrapText="1"/>
    </xf>
    <xf numFmtId="0" fontId="9" fillId="2" borderId="18" xfId="0" applyFont="1" applyFill="1" applyBorder="1" applyAlignment="1">
      <alignment vertical="top" wrapText="1"/>
    </xf>
    <xf numFmtId="0" fontId="9" fillId="4" borderId="14" xfId="0" applyFont="1" applyFill="1" applyBorder="1" applyAlignment="1">
      <alignment horizontal="center" vertical="center" wrapText="1"/>
    </xf>
    <xf numFmtId="0" fontId="9" fillId="4" borderId="2" xfId="0" applyFont="1" applyFill="1" applyBorder="1" applyAlignment="1">
      <alignment horizontal="center" vertical="center" wrapText="1"/>
    </xf>
    <xf numFmtId="180" fontId="9" fillId="2" borderId="17" xfId="0" applyNumberFormat="1" applyFont="1" applyFill="1" applyBorder="1" applyAlignment="1">
      <alignment vertical="top"/>
    </xf>
    <xf numFmtId="180" fontId="9" fillId="2" borderId="19" xfId="0" applyNumberFormat="1" applyFont="1" applyFill="1" applyBorder="1" applyAlignment="1">
      <alignment vertical="top"/>
    </xf>
    <xf numFmtId="180" fontId="9" fillId="2" borderId="18" xfId="0" applyNumberFormat="1" applyFont="1" applyFill="1" applyBorder="1" applyAlignment="1">
      <alignment vertical="top"/>
    </xf>
    <xf numFmtId="181" fontId="9" fillId="2" borderId="17" xfId="0" applyNumberFormat="1" applyFont="1" applyFill="1" applyBorder="1" applyAlignment="1">
      <alignment vertical="top"/>
    </xf>
    <xf numFmtId="181" fontId="9" fillId="2" borderId="19" xfId="0" applyNumberFormat="1" applyFont="1" applyFill="1" applyBorder="1" applyAlignment="1">
      <alignment vertical="top"/>
    </xf>
    <xf numFmtId="181" fontId="9" fillId="2" borderId="18" xfId="0" applyNumberFormat="1" applyFont="1" applyFill="1" applyBorder="1" applyAlignment="1">
      <alignment vertical="top"/>
    </xf>
    <xf numFmtId="0" fontId="4" fillId="2" borderId="17" xfId="5" applyFont="1" applyFill="1" applyBorder="1" applyAlignment="1" applyProtection="1">
      <alignment vertical="center" wrapText="1"/>
    </xf>
    <xf numFmtId="0" fontId="0" fillId="0" borderId="18" xfId="0" applyBorder="1" applyAlignment="1">
      <alignment vertical="center" wrapText="1"/>
    </xf>
    <xf numFmtId="0" fontId="4" fillId="2" borderId="16" xfId="5" applyFont="1" applyFill="1" applyBorder="1" applyAlignment="1" applyProtection="1">
      <alignment vertical="center" wrapText="1"/>
    </xf>
    <xf numFmtId="0" fontId="0" fillId="0" borderId="16" xfId="0" applyBorder="1" applyAlignment="1">
      <alignment vertical="center" wrapText="1"/>
    </xf>
    <xf numFmtId="0" fontId="4" fillId="2" borderId="16" xfId="5" applyFont="1" applyFill="1" applyBorder="1" applyAlignment="1" applyProtection="1">
      <alignment horizontal="center" vertical="center"/>
    </xf>
    <xf numFmtId="0" fontId="0" fillId="0" borderId="16" xfId="0" applyBorder="1" applyAlignment="1">
      <alignmen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O173"/>
  <sheetViews>
    <sheetView tabSelected="1" view="pageBreakPreview" zoomScale="115" zoomScaleNormal="100" zoomScaleSheetLayoutView="115" workbookViewId="0">
      <selection sqref="A1:J1"/>
    </sheetView>
  </sheetViews>
  <sheetFormatPr defaultRowHeight="13.5"/>
  <cols>
    <col min="1" max="1" width="6.25" style="3" customWidth="1"/>
    <col min="2" max="2" width="9.625" style="3" customWidth="1"/>
    <col min="3" max="3" width="9" style="3"/>
    <col min="4" max="4" width="10.375" style="3" customWidth="1"/>
    <col min="5" max="5" width="11" style="3" customWidth="1"/>
    <col min="6" max="7" width="7" style="3" customWidth="1"/>
    <col min="8" max="8" width="11" style="3" customWidth="1"/>
    <col min="9" max="9" width="7" style="3" customWidth="1"/>
    <col min="10" max="10" width="10.625" style="3" customWidth="1"/>
    <col min="11" max="16384" width="9" style="2"/>
  </cols>
  <sheetData>
    <row r="1" spans="1:15">
      <c r="A1" s="258" t="s">
        <v>149</v>
      </c>
      <c r="B1" s="258"/>
      <c r="C1" s="258"/>
      <c r="D1" s="258"/>
      <c r="E1" s="258"/>
      <c r="F1" s="258"/>
      <c r="G1" s="258"/>
      <c r="H1" s="258"/>
      <c r="I1" s="258"/>
      <c r="J1" s="258"/>
    </row>
    <row r="2" spans="1:15">
      <c r="A2" s="259" t="s">
        <v>213</v>
      </c>
      <c r="B2" s="259"/>
      <c r="C2" s="259"/>
      <c r="D2" s="259"/>
      <c r="E2" s="259"/>
      <c r="F2" s="259"/>
      <c r="G2" s="259"/>
      <c r="H2" s="259"/>
      <c r="I2" s="259"/>
      <c r="J2" s="259"/>
    </row>
    <row r="3" spans="1:15" ht="14.25" thickBot="1">
      <c r="A3" s="260"/>
      <c r="B3" s="260"/>
      <c r="C3" s="260"/>
      <c r="D3" s="260"/>
      <c r="E3" s="260"/>
      <c r="F3" s="260"/>
      <c r="G3" s="260"/>
      <c r="H3" s="260"/>
      <c r="I3" s="260"/>
      <c r="J3" s="260"/>
    </row>
    <row r="4" spans="1:15" ht="14.25" thickBot="1">
      <c r="A4" s="261" t="s">
        <v>15</v>
      </c>
      <c r="B4" s="262"/>
      <c r="C4" s="270" t="s">
        <v>210</v>
      </c>
      <c r="D4" s="271"/>
      <c r="E4" s="271"/>
      <c r="F4" s="271"/>
      <c r="G4" s="271"/>
      <c r="H4" s="271"/>
      <c r="I4" s="271"/>
      <c r="J4" s="272"/>
    </row>
    <row r="5" spans="1:15">
      <c r="A5" s="241" t="s">
        <v>98</v>
      </c>
      <c r="B5" s="230"/>
      <c r="C5" s="273" t="s">
        <v>23</v>
      </c>
      <c r="D5" s="274"/>
      <c r="E5" s="275"/>
      <c r="F5" s="291"/>
      <c r="G5" s="292"/>
      <c r="H5" s="292"/>
      <c r="I5" s="292"/>
      <c r="J5" s="293"/>
    </row>
    <row r="6" spans="1:15">
      <c r="A6" s="231"/>
      <c r="B6" s="232"/>
      <c r="C6" s="276" t="s">
        <v>119</v>
      </c>
      <c r="D6" s="277"/>
      <c r="E6" s="69" t="s">
        <v>94</v>
      </c>
      <c r="F6" s="294"/>
      <c r="G6" s="295"/>
      <c r="H6" s="295"/>
      <c r="I6" s="295"/>
      <c r="J6" s="296"/>
    </row>
    <row r="7" spans="1:15">
      <c r="A7" s="231"/>
      <c r="B7" s="232"/>
      <c r="C7" s="278"/>
      <c r="D7" s="279"/>
      <c r="E7" s="69" t="s">
        <v>95</v>
      </c>
      <c r="F7" s="294"/>
      <c r="G7" s="295"/>
      <c r="H7" s="295"/>
      <c r="I7" s="295"/>
      <c r="J7" s="296"/>
    </row>
    <row r="8" spans="1:15">
      <c r="A8" s="231"/>
      <c r="B8" s="232"/>
      <c r="C8" s="280" t="s">
        <v>147</v>
      </c>
      <c r="D8" s="281"/>
      <c r="E8" s="282"/>
      <c r="F8" s="263" t="s">
        <v>153</v>
      </c>
      <c r="G8" s="264"/>
      <c r="H8" s="264"/>
      <c r="I8" s="264"/>
      <c r="J8" s="265"/>
      <c r="O8" s="18"/>
    </row>
    <row r="9" spans="1:15" s="86" customFormat="1">
      <c r="A9" s="231"/>
      <c r="B9" s="232"/>
      <c r="C9" s="283"/>
      <c r="D9" s="284"/>
      <c r="E9" s="232"/>
      <c r="F9" s="266"/>
      <c r="G9" s="267"/>
      <c r="H9" s="267"/>
      <c r="I9" s="267"/>
      <c r="J9" s="268"/>
      <c r="O9" s="18"/>
    </row>
    <row r="10" spans="1:15">
      <c r="A10" s="231"/>
      <c r="B10" s="232"/>
      <c r="C10" s="283"/>
      <c r="D10" s="284"/>
      <c r="E10" s="232"/>
      <c r="F10" s="269"/>
      <c r="G10" s="267"/>
      <c r="H10" s="267"/>
      <c r="I10" s="267"/>
      <c r="J10" s="268"/>
    </row>
    <row r="11" spans="1:15" ht="14.25" thickBot="1">
      <c r="A11" s="233"/>
      <c r="B11" s="234"/>
      <c r="C11" s="285"/>
      <c r="D11" s="286"/>
      <c r="E11" s="234"/>
      <c r="F11" s="287" t="s">
        <v>148</v>
      </c>
      <c r="G11" s="288"/>
      <c r="H11" s="288"/>
      <c r="I11" s="288"/>
      <c r="J11" s="289"/>
    </row>
    <row r="12" spans="1:15">
      <c r="A12" s="241" t="s">
        <v>96</v>
      </c>
      <c r="B12" s="230"/>
      <c r="C12" s="273" t="s">
        <v>97</v>
      </c>
      <c r="D12" s="274"/>
      <c r="E12" s="274"/>
      <c r="F12" s="274"/>
      <c r="G12" s="274"/>
      <c r="H12" s="274"/>
      <c r="I12" s="274"/>
      <c r="J12" s="290"/>
    </row>
    <row r="13" spans="1:15">
      <c r="A13" s="231"/>
      <c r="B13" s="232"/>
      <c r="C13" s="139" t="s">
        <v>16</v>
      </c>
      <c r="D13" s="141"/>
      <c r="E13" s="139" t="s">
        <v>17</v>
      </c>
      <c r="F13" s="140"/>
      <c r="G13" s="140"/>
      <c r="H13" s="141"/>
      <c r="I13" s="139" t="s">
        <v>18</v>
      </c>
      <c r="J13" s="142"/>
    </row>
    <row r="14" spans="1:15">
      <c r="A14" s="231"/>
      <c r="B14" s="232"/>
      <c r="C14" s="237"/>
      <c r="D14" s="238"/>
      <c r="E14" s="237"/>
      <c r="F14" s="297"/>
      <c r="G14" s="297"/>
      <c r="H14" s="238"/>
      <c r="I14" s="298" t="s">
        <v>80</v>
      </c>
      <c r="J14" s="299"/>
    </row>
    <row r="15" spans="1:15">
      <c r="A15" s="231"/>
      <c r="B15" s="232"/>
      <c r="C15" s="139" t="s">
        <v>20</v>
      </c>
      <c r="D15" s="141"/>
      <c r="E15" s="139" t="s">
        <v>21</v>
      </c>
      <c r="F15" s="141"/>
      <c r="G15" s="139" t="s">
        <v>150</v>
      </c>
      <c r="H15" s="141"/>
      <c r="I15" s="300"/>
      <c r="J15" s="301"/>
    </row>
    <row r="16" spans="1:15">
      <c r="A16" s="231"/>
      <c r="B16" s="232"/>
      <c r="C16" s="237"/>
      <c r="D16" s="238"/>
      <c r="E16" s="237"/>
      <c r="F16" s="238"/>
      <c r="G16" s="312"/>
      <c r="H16" s="313"/>
      <c r="I16" s="302"/>
      <c r="J16" s="303"/>
    </row>
    <row r="17" spans="1:12">
      <c r="A17" s="231"/>
      <c r="B17" s="232"/>
      <c r="C17" s="139" t="s">
        <v>19</v>
      </c>
      <c r="D17" s="140"/>
      <c r="E17" s="140"/>
      <c r="F17" s="140"/>
      <c r="G17" s="140"/>
      <c r="H17" s="140"/>
      <c r="I17" s="140"/>
      <c r="J17" s="142"/>
    </row>
    <row r="18" spans="1:12">
      <c r="A18" s="231"/>
      <c r="B18" s="232"/>
      <c r="C18" s="139" t="s">
        <v>16</v>
      </c>
      <c r="D18" s="141"/>
      <c r="E18" s="139" t="s">
        <v>17</v>
      </c>
      <c r="F18" s="140"/>
      <c r="G18" s="140"/>
      <c r="H18" s="141"/>
      <c r="I18" s="139" t="s">
        <v>143</v>
      </c>
      <c r="J18" s="142"/>
    </row>
    <row r="19" spans="1:12">
      <c r="A19" s="231"/>
      <c r="B19" s="232"/>
      <c r="C19" s="237"/>
      <c r="D19" s="238"/>
      <c r="E19" s="237"/>
      <c r="F19" s="297"/>
      <c r="G19" s="297"/>
      <c r="H19" s="238"/>
      <c r="I19" s="298" t="s">
        <v>80</v>
      </c>
      <c r="J19" s="299"/>
    </row>
    <row r="20" spans="1:12">
      <c r="A20" s="231"/>
      <c r="B20" s="232"/>
      <c r="C20" s="139" t="s">
        <v>20</v>
      </c>
      <c r="D20" s="141"/>
      <c r="E20" s="139" t="s">
        <v>21</v>
      </c>
      <c r="F20" s="141"/>
      <c r="G20" s="139" t="s">
        <v>151</v>
      </c>
      <c r="H20" s="141"/>
      <c r="I20" s="300"/>
      <c r="J20" s="301"/>
    </row>
    <row r="21" spans="1:12" ht="14.25" thickBot="1">
      <c r="A21" s="233"/>
      <c r="B21" s="234"/>
      <c r="C21" s="235"/>
      <c r="D21" s="236"/>
      <c r="E21" s="235"/>
      <c r="F21" s="236"/>
      <c r="G21" s="239"/>
      <c r="H21" s="240"/>
      <c r="I21" s="306"/>
      <c r="J21" s="307"/>
    </row>
    <row r="22" spans="1:12">
      <c r="A22" s="229" t="s">
        <v>142</v>
      </c>
      <c r="B22" s="230"/>
      <c r="C22" s="247" t="s">
        <v>139</v>
      </c>
      <c r="D22" s="248"/>
      <c r="E22" s="248"/>
      <c r="F22" s="248"/>
      <c r="G22" s="248"/>
      <c r="H22" s="248"/>
      <c r="I22" s="248"/>
      <c r="J22" s="249"/>
      <c r="L22" s="18"/>
    </row>
    <row r="23" spans="1:12">
      <c r="A23" s="231"/>
      <c r="B23" s="232"/>
      <c r="C23" s="250" t="s">
        <v>140</v>
      </c>
      <c r="D23" s="251"/>
      <c r="E23" s="225"/>
      <c r="F23" s="225"/>
      <c r="G23" s="225"/>
      <c r="H23" s="225"/>
      <c r="I23" s="225"/>
      <c r="J23" s="226"/>
      <c r="L23" s="18"/>
    </row>
    <row r="24" spans="1:12" ht="14.25" thickBot="1">
      <c r="A24" s="233"/>
      <c r="B24" s="234"/>
      <c r="C24" s="252" t="s">
        <v>141</v>
      </c>
      <c r="D24" s="253"/>
      <c r="E24" s="227"/>
      <c r="F24" s="227"/>
      <c r="G24" s="227"/>
      <c r="H24" s="227"/>
      <c r="I24" s="227"/>
      <c r="J24" s="228"/>
    </row>
    <row r="25" spans="1:12">
      <c r="A25" s="241" t="s">
        <v>22</v>
      </c>
      <c r="B25" s="242"/>
      <c r="C25" s="308" t="s">
        <v>120</v>
      </c>
      <c r="D25" s="230"/>
      <c r="E25" s="273" t="s">
        <v>24</v>
      </c>
      <c r="F25" s="274"/>
      <c r="G25" s="274"/>
      <c r="H25" s="274"/>
      <c r="I25" s="274"/>
      <c r="J25" s="290"/>
    </row>
    <row r="26" spans="1:12">
      <c r="A26" s="243"/>
      <c r="B26" s="244"/>
      <c r="C26" s="309"/>
      <c r="D26" s="310"/>
      <c r="E26" s="62" t="s">
        <v>16</v>
      </c>
      <c r="F26" s="139" t="s">
        <v>25</v>
      </c>
      <c r="G26" s="141"/>
      <c r="H26" s="70" t="s">
        <v>79</v>
      </c>
      <c r="I26" s="139" t="s">
        <v>152</v>
      </c>
      <c r="J26" s="142"/>
    </row>
    <row r="27" spans="1:12">
      <c r="A27" s="243"/>
      <c r="B27" s="244"/>
      <c r="C27" s="193"/>
      <c r="D27" s="194"/>
      <c r="E27" s="197"/>
      <c r="F27" s="193"/>
      <c r="G27" s="194"/>
      <c r="H27" s="58"/>
      <c r="I27" s="193"/>
      <c r="J27" s="199"/>
    </row>
    <row r="28" spans="1:12">
      <c r="A28" s="243"/>
      <c r="B28" s="244"/>
      <c r="C28" s="200"/>
      <c r="D28" s="254"/>
      <c r="E28" s="255"/>
      <c r="F28" s="200"/>
      <c r="G28" s="254"/>
      <c r="H28" s="58"/>
      <c r="I28" s="200"/>
      <c r="J28" s="201"/>
    </row>
    <row r="29" spans="1:12">
      <c r="A29" s="243"/>
      <c r="B29" s="244"/>
      <c r="C29" s="193"/>
      <c r="D29" s="194"/>
      <c r="E29" s="197"/>
      <c r="F29" s="193"/>
      <c r="G29" s="194"/>
      <c r="H29" s="58"/>
      <c r="I29" s="193"/>
      <c r="J29" s="199"/>
    </row>
    <row r="30" spans="1:12">
      <c r="A30" s="243"/>
      <c r="B30" s="244"/>
      <c r="C30" s="200"/>
      <c r="D30" s="254"/>
      <c r="E30" s="255"/>
      <c r="F30" s="200"/>
      <c r="G30" s="254"/>
      <c r="H30" s="58"/>
      <c r="I30" s="200"/>
      <c r="J30" s="201"/>
    </row>
    <row r="31" spans="1:12">
      <c r="A31" s="243"/>
      <c r="B31" s="244"/>
      <c r="C31" s="193"/>
      <c r="D31" s="194"/>
      <c r="E31" s="197"/>
      <c r="F31" s="193"/>
      <c r="G31" s="194"/>
      <c r="H31" s="58"/>
      <c r="I31" s="193"/>
      <c r="J31" s="199"/>
    </row>
    <row r="32" spans="1:12" ht="14.25" thickBot="1">
      <c r="A32" s="245"/>
      <c r="B32" s="246"/>
      <c r="C32" s="195"/>
      <c r="D32" s="196"/>
      <c r="E32" s="198"/>
      <c r="F32" s="195"/>
      <c r="G32" s="196"/>
      <c r="H32" s="59"/>
      <c r="I32" s="195"/>
      <c r="J32" s="311"/>
    </row>
    <row r="33" spans="1:11">
      <c r="A33" s="206" t="s">
        <v>26</v>
      </c>
      <c r="B33" s="207"/>
      <c r="C33" s="207"/>
      <c r="D33" s="207"/>
      <c r="E33" s="207"/>
      <c r="F33" s="207"/>
      <c r="G33" s="207"/>
      <c r="H33" s="207"/>
      <c r="I33" s="207"/>
      <c r="J33" s="208"/>
    </row>
    <row r="34" spans="1:11">
      <c r="A34" s="118" t="s">
        <v>27</v>
      </c>
      <c r="B34" s="119"/>
      <c r="C34" s="119"/>
      <c r="D34" s="119"/>
      <c r="E34" s="119"/>
      <c r="F34" s="119"/>
      <c r="G34" s="119"/>
      <c r="H34" s="119"/>
      <c r="I34" s="119"/>
      <c r="J34" s="120"/>
    </row>
    <row r="35" spans="1:11" ht="75" customHeight="1">
      <c r="A35" s="167" t="s">
        <v>223</v>
      </c>
      <c r="B35" s="222"/>
      <c r="C35" s="222"/>
      <c r="D35" s="222"/>
      <c r="E35" s="222"/>
      <c r="F35" s="222"/>
      <c r="G35" s="222"/>
      <c r="H35" s="222"/>
      <c r="I35" s="222"/>
      <c r="J35" s="223"/>
    </row>
    <row r="36" spans="1:11">
      <c r="A36" s="13" t="s">
        <v>28</v>
      </c>
      <c r="B36" s="6"/>
      <c r="C36" s="6"/>
      <c r="D36" s="6"/>
      <c r="E36" s="6"/>
      <c r="F36" s="6"/>
      <c r="G36" s="6"/>
      <c r="H36" s="6"/>
      <c r="I36" s="6"/>
      <c r="J36" s="14"/>
    </row>
    <row r="37" spans="1:11">
      <c r="A37" s="123" t="s">
        <v>241</v>
      </c>
      <c r="B37" s="134"/>
      <c r="C37" s="134"/>
      <c r="D37" s="134"/>
      <c r="E37" s="134"/>
      <c r="F37" s="134"/>
      <c r="G37" s="134"/>
      <c r="H37" s="134"/>
      <c r="I37" s="134"/>
      <c r="J37" s="135"/>
    </row>
    <row r="38" spans="1:11" s="87" customFormat="1">
      <c r="A38" s="123"/>
      <c r="B38" s="134"/>
      <c r="C38" s="134"/>
      <c r="D38" s="134"/>
      <c r="E38" s="134"/>
      <c r="F38" s="134"/>
      <c r="G38" s="134"/>
      <c r="H38" s="134"/>
      <c r="I38" s="134"/>
      <c r="J38" s="135"/>
    </row>
    <row r="39" spans="1:11" ht="21" customHeight="1">
      <c r="A39" s="133"/>
      <c r="B39" s="134"/>
      <c r="C39" s="134"/>
      <c r="D39" s="134"/>
      <c r="E39" s="134"/>
      <c r="F39" s="134"/>
      <c r="G39" s="134"/>
      <c r="H39" s="134"/>
      <c r="I39" s="134"/>
      <c r="J39" s="135"/>
      <c r="K39" s="18"/>
    </row>
    <row r="40" spans="1:11" ht="82.5" customHeight="1" thickBot="1">
      <c r="A40" s="209"/>
      <c r="B40" s="210"/>
      <c r="C40" s="210"/>
      <c r="D40" s="210"/>
      <c r="E40" s="210"/>
      <c r="F40" s="210"/>
      <c r="G40" s="210"/>
      <c r="H40" s="210"/>
      <c r="I40" s="210"/>
      <c r="J40" s="211"/>
    </row>
    <row r="41" spans="1:11">
      <c r="A41" s="206" t="s">
        <v>99</v>
      </c>
      <c r="B41" s="207"/>
      <c r="C41" s="207"/>
      <c r="D41" s="207"/>
      <c r="E41" s="207"/>
      <c r="F41" s="207"/>
      <c r="G41" s="207"/>
      <c r="H41" s="207"/>
      <c r="I41" s="207"/>
      <c r="J41" s="208"/>
    </row>
    <row r="42" spans="1:11">
      <c r="A42" s="127" t="s">
        <v>214</v>
      </c>
      <c r="B42" s="162"/>
      <c r="C42" s="162"/>
      <c r="D42" s="162"/>
      <c r="E42" s="162"/>
      <c r="F42" s="162"/>
      <c r="G42" s="162"/>
      <c r="H42" s="162"/>
      <c r="I42" s="162"/>
      <c r="J42" s="163"/>
    </row>
    <row r="43" spans="1:11">
      <c r="A43" s="133"/>
      <c r="B43" s="134"/>
      <c r="C43" s="134"/>
      <c r="D43" s="134"/>
      <c r="E43" s="134"/>
      <c r="F43" s="134"/>
      <c r="G43" s="134"/>
      <c r="H43" s="134"/>
      <c r="I43" s="134"/>
      <c r="J43" s="135"/>
    </row>
    <row r="44" spans="1:11" ht="75" customHeight="1" thickBot="1">
      <c r="A44" s="209"/>
      <c r="B44" s="210"/>
      <c r="C44" s="210"/>
      <c r="D44" s="210"/>
      <c r="E44" s="210"/>
      <c r="F44" s="210"/>
      <c r="G44" s="210"/>
      <c r="H44" s="210"/>
      <c r="I44" s="210"/>
      <c r="J44" s="211"/>
    </row>
    <row r="45" spans="1:11">
      <c r="A45" s="206" t="s">
        <v>83</v>
      </c>
      <c r="B45" s="207"/>
      <c r="C45" s="207"/>
      <c r="D45" s="207"/>
      <c r="E45" s="207"/>
      <c r="F45" s="207"/>
      <c r="G45" s="207"/>
      <c r="H45" s="207"/>
      <c r="I45" s="207"/>
      <c r="J45" s="208"/>
    </row>
    <row r="46" spans="1:11">
      <c r="A46" s="118" t="s">
        <v>29</v>
      </c>
      <c r="B46" s="119"/>
      <c r="C46" s="119"/>
      <c r="D46" s="119"/>
      <c r="E46" s="119"/>
      <c r="F46" s="119"/>
      <c r="G46" s="119"/>
      <c r="H46" s="119"/>
      <c r="I46" s="119"/>
      <c r="J46" s="120"/>
    </row>
    <row r="47" spans="1:11">
      <c r="A47" s="123" t="s">
        <v>242</v>
      </c>
      <c r="B47" s="134"/>
      <c r="C47" s="134"/>
      <c r="D47" s="134"/>
      <c r="E47" s="134"/>
      <c r="F47" s="134"/>
      <c r="G47" s="134"/>
      <c r="H47" s="134"/>
      <c r="I47" s="134"/>
      <c r="J47" s="135"/>
    </row>
    <row r="48" spans="1:11">
      <c r="A48" s="133"/>
      <c r="B48" s="134"/>
      <c r="C48" s="134"/>
      <c r="D48" s="134"/>
      <c r="E48" s="134"/>
      <c r="F48" s="134"/>
      <c r="G48" s="134"/>
      <c r="H48" s="134"/>
      <c r="I48" s="134"/>
      <c r="J48" s="135"/>
    </row>
    <row r="49" spans="1:10">
      <c r="A49" s="133"/>
      <c r="B49" s="134"/>
      <c r="C49" s="134"/>
      <c r="D49" s="134"/>
      <c r="E49" s="134"/>
      <c r="F49" s="134"/>
      <c r="G49" s="134"/>
      <c r="H49" s="134"/>
      <c r="I49" s="134"/>
      <c r="J49" s="135"/>
    </row>
    <row r="50" spans="1:10">
      <c r="A50" s="121" t="s">
        <v>30</v>
      </c>
      <c r="B50" s="122"/>
      <c r="C50" s="122"/>
      <c r="D50" s="122"/>
      <c r="E50" s="122"/>
      <c r="F50" s="122"/>
      <c r="G50" s="122"/>
      <c r="H50" s="122"/>
      <c r="I50" s="122"/>
      <c r="J50" s="186"/>
    </row>
    <row r="51" spans="1:10">
      <c r="A51" s="121" t="s">
        <v>159</v>
      </c>
      <c r="B51" s="122"/>
      <c r="C51" s="122"/>
      <c r="D51" s="24"/>
      <c r="E51" s="6" t="s">
        <v>226</v>
      </c>
      <c r="G51" s="6"/>
      <c r="H51" s="6"/>
      <c r="I51" s="6"/>
      <c r="J51" s="14"/>
    </row>
    <row r="52" spans="1:10">
      <c r="A52" s="121" t="s">
        <v>145</v>
      </c>
      <c r="B52" s="122"/>
      <c r="C52" s="122"/>
      <c r="D52" s="25"/>
      <c r="E52" s="6" t="s">
        <v>226</v>
      </c>
      <c r="G52" s="6"/>
      <c r="H52" s="6"/>
      <c r="I52" s="6"/>
      <c r="J52" s="14"/>
    </row>
    <row r="53" spans="1:10">
      <c r="A53" s="121"/>
      <c r="B53" s="122"/>
      <c r="C53" s="122"/>
      <c r="D53" s="122"/>
      <c r="E53" s="122"/>
      <c r="F53" s="122"/>
      <c r="G53" s="122"/>
      <c r="H53" s="122"/>
      <c r="I53" s="122"/>
      <c r="J53" s="186"/>
    </row>
    <row r="54" spans="1:10">
      <c r="A54" s="13" t="s">
        <v>31</v>
      </c>
      <c r="B54" s="6"/>
      <c r="C54" s="6"/>
      <c r="D54" s="38" t="s">
        <v>33</v>
      </c>
      <c r="E54" s="38" t="s">
        <v>32</v>
      </c>
      <c r="F54" s="84" t="s">
        <v>62</v>
      </c>
      <c r="G54" s="38"/>
      <c r="H54" s="38" t="s">
        <v>63</v>
      </c>
      <c r="I54" s="38"/>
      <c r="J54" s="14"/>
    </row>
    <row r="55" spans="1:10">
      <c r="A55" s="256" t="s">
        <v>61</v>
      </c>
      <c r="B55" s="257"/>
      <c r="C55" s="6"/>
      <c r="D55" s="24"/>
      <c r="E55" s="6">
        <f t="shared" ref="E55:E57" si="0">IF(ISERROR(VLOOKUP(A55,換算係数,3,FALSE))=TRUE,"",VLOOKUP(A55,換算係数,3,FALSE))</f>
        <v>0</v>
      </c>
      <c r="F55" s="111">
        <f t="shared" ref="F55:F57" si="1">IF(ISERROR(VLOOKUP(A55,換算係数,2,FALSE))=TRUE,"",VLOOKUP(A55,換算係数,2,FALSE))</f>
        <v>0</v>
      </c>
      <c r="G55" s="40">
        <f t="shared" ref="G55:G57" si="2">IF(ISERROR(VLOOKUP(A55,換算係数,4,FALSE))=TRUE,"",VLOOKUP(A55,換算係数,4,FALSE))</f>
        <v>0</v>
      </c>
      <c r="H55" s="35">
        <f>IF(ISERROR(F55*D55)=TRUE,"",D55*F55/1000)</f>
        <v>0</v>
      </c>
      <c r="I55" s="6" t="s">
        <v>226</v>
      </c>
      <c r="J55" s="14"/>
    </row>
    <row r="56" spans="1:10">
      <c r="A56" s="256"/>
      <c r="B56" s="257"/>
      <c r="C56" s="6"/>
      <c r="D56" s="25"/>
      <c r="E56" s="6" t="str">
        <f t="shared" si="0"/>
        <v/>
      </c>
      <c r="F56" s="36" t="str">
        <f t="shared" si="1"/>
        <v/>
      </c>
      <c r="G56" s="40" t="str">
        <f t="shared" si="2"/>
        <v/>
      </c>
      <c r="H56" s="35" t="str">
        <f t="shared" ref="H56:H57" si="3">IF(ISERROR(F56*D56)=TRUE,"",D56*F56/1000)</f>
        <v/>
      </c>
      <c r="I56" s="6" t="s">
        <v>226</v>
      </c>
      <c r="J56" s="14"/>
    </row>
    <row r="57" spans="1:10">
      <c r="A57" s="256"/>
      <c r="B57" s="257"/>
      <c r="C57" s="6"/>
      <c r="D57" s="25"/>
      <c r="E57" s="6" t="str">
        <f t="shared" si="0"/>
        <v/>
      </c>
      <c r="F57" s="36" t="str">
        <f t="shared" si="1"/>
        <v/>
      </c>
      <c r="G57" s="40" t="str">
        <f t="shared" si="2"/>
        <v/>
      </c>
      <c r="H57" s="35" t="str">
        <f t="shared" si="3"/>
        <v/>
      </c>
      <c r="I57" s="6" t="s">
        <v>226</v>
      </c>
      <c r="J57" s="14"/>
    </row>
    <row r="58" spans="1:10">
      <c r="A58" s="37"/>
      <c r="B58" s="38"/>
      <c r="C58" s="6"/>
      <c r="D58" s="39"/>
      <c r="E58" s="6"/>
      <c r="F58" s="36"/>
      <c r="G58" s="22" t="s">
        <v>64</v>
      </c>
      <c r="H58" s="35">
        <f>SUM(H55:H57)</f>
        <v>0</v>
      </c>
      <c r="I58" s="6" t="s">
        <v>226</v>
      </c>
      <c r="J58" s="14"/>
    </row>
    <row r="59" spans="1:10" s="87" customFormat="1">
      <c r="A59" s="121" t="s">
        <v>192</v>
      </c>
      <c r="B59" s="122"/>
      <c r="C59" s="122"/>
      <c r="D59" s="122"/>
      <c r="E59" s="122"/>
      <c r="F59" s="122"/>
      <c r="G59" s="122"/>
      <c r="H59" s="122"/>
      <c r="I59" s="122"/>
      <c r="J59" s="186"/>
    </row>
    <row r="60" spans="1:10" s="87" customFormat="1">
      <c r="A60" s="123" t="s">
        <v>195</v>
      </c>
      <c r="B60" s="134"/>
      <c r="C60" s="134"/>
      <c r="D60" s="134"/>
      <c r="E60" s="134"/>
      <c r="F60" s="134"/>
      <c r="G60" s="134"/>
      <c r="H60" s="134"/>
      <c r="I60" s="134"/>
      <c r="J60" s="135"/>
    </row>
    <row r="61" spans="1:10" s="87" customFormat="1">
      <c r="A61" s="133"/>
      <c r="B61" s="134"/>
      <c r="C61" s="134"/>
      <c r="D61" s="134"/>
      <c r="E61" s="134"/>
      <c r="F61" s="134"/>
      <c r="G61" s="134"/>
      <c r="H61" s="134"/>
      <c r="I61" s="134"/>
      <c r="J61" s="135"/>
    </row>
    <row r="62" spans="1:10" s="87" customFormat="1" ht="52.5" customHeight="1">
      <c r="A62" s="304"/>
      <c r="B62" s="305"/>
      <c r="C62" s="305"/>
      <c r="D62" s="305"/>
      <c r="E62" s="305"/>
      <c r="F62" s="305"/>
      <c r="G62" s="305"/>
      <c r="H62" s="305"/>
      <c r="I62" s="305"/>
      <c r="J62" s="301"/>
    </row>
    <row r="63" spans="1:10">
      <c r="A63" s="121" t="s">
        <v>193</v>
      </c>
      <c r="B63" s="122"/>
      <c r="C63" s="122"/>
      <c r="D63" s="122"/>
      <c r="E63" s="122"/>
      <c r="F63" s="122"/>
      <c r="G63" s="122"/>
      <c r="H63" s="122"/>
      <c r="I63" s="122"/>
      <c r="J63" s="186"/>
    </row>
    <row r="64" spans="1:10">
      <c r="A64" s="123" t="s">
        <v>225</v>
      </c>
      <c r="B64" s="185"/>
      <c r="C64" s="185"/>
      <c r="D64" s="185"/>
      <c r="E64" s="185"/>
      <c r="F64" s="185"/>
      <c r="G64" s="185"/>
      <c r="H64" s="185"/>
      <c r="I64" s="185"/>
      <c r="J64" s="174"/>
    </row>
    <row r="65" spans="1:12">
      <c r="A65" s="314"/>
      <c r="B65" s="185"/>
      <c r="C65" s="185"/>
      <c r="D65" s="185"/>
      <c r="E65" s="185"/>
      <c r="F65" s="185"/>
      <c r="G65" s="185"/>
      <c r="H65" s="185"/>
      <c r="I65" s="185"/>
      <c r="J65" s="174"/>
    </row>
    <row r="66" spans="1:12">
      <c r="A66" s="314"/>
      <c r="B66" s="185"/>
      <c r="C66" s="185"/>
      <c r="D66" s="185"/>
      <c r="E66" s="185"/>
      <c r="F66" s="185"/>
      <c r="G66" s="185"/>
      <c r="H66" s="185"/>
      <c r="I66" s="185"/>
      <c r="J66" s="174"/>
    </row>
    <row r="67" spans="1:12">
      <c r="A67" s="314"/>
      <c r="B67" s="185"/>
      <c r="C67" s="185"/>
      <c r="D67" s="185"/>
      <c r="E67" s="185"/>
      <c r="F67" s="185"/>
      <c r="G67" s="185"/>
      <c r="H67" s="185"/>
      <c r="I67" s="185"/>
      <c r="J67" s="174"/>
    </row>
    <row r="68" spans="1:12">
      <c r="A68" s="314"/>
      <c r="B68" s="185"/>
      <c r="C68" s="185"/>
      <c r="D68" s="185"/>
      <c r="E68" s="185"/>
      <c r="F68" s="185"/>
      <c r="G68" s="185"/>
      <c r="H68" s="185"/>
      <c r="I68" s="185"/>
      <c r="J68" s="174"/>
    </row>
    <row r="69" spans="1:12">
      <c r="A69" s="314"/>
      <c r="B69" s="185"/>
      <c r="C69" s="185"/>
      <c r="D69" s="185"/>
      <c r="E69" s="185"/>
      <c r="F69" s="185"/>
      <c r="G69" s="185"/>
      <c r="H69" s="185"/>
      <c r="I69" s="185"/>
      <c r="J69" s="174"/>
    </row>
    <row r="70" spans="1:12">
      <c r="A70" s="314"/>
      <c r="B70" s="185"/>
      <c r="C70" s="185"/>
      <c r="D70" s="185"/>
      <c r="E70" s="185"/>
      <c r="F70" s="185"/>
      <c r="G70" s="185"/>
      <c r="H70" s="185"/>
      <c r="I70" s="185"/>
      <c r="J70" s="174"/>
    </row>
    <row r="71" spans="1:12">
      <c r="A71" s="121" t="s">
        <v>107</v>
      </c>
      <c r="B71" s="122"/>
      <c r="C71" s="122"/>
      <c r="D71" s="122"/>
      <c r="E71" s="122"/>
      <c r="F71" s="122"/>
      <c r="G71" s="122"/>
      <c r="H71" s="122"/>
      <c r="I71" s="122"/>
      <c r="J71" s="186"/>
    </row>
    <row r="72" spans="1:12">
      <c r="A72" s="121" t="s">
        <v>108</v>
      </c>
      <c r="B72" s="122"/>
      <c r="C72" s="122"/>
      <c r="D72" s="122"/>
      <c r="E72" s="122"/>
      <c r="F72" s="24"/>
      <c r="G72" s="6" t="s">
        <v>34</v>
      </c>
      <c r="H72" s="6"/>
      <c r="I72" s="6"/>
      <c r="J72" s="14"/>
    </row>
    <row r="73" spans="1:12">
      <c r="A73" s="121" t="s">
        <v>109</v>
      </c>
      <c r="B73" s="122"/>
      <c r="C73" s="122"/>
      <c r="D73" s="122"/>
      <c r="E73" s="122"/>
      <c r="F73" s="26">
        <f>IF(ISERROR('様式３－１上水道'!AA59)=TRUE,"",'様式３－１上水道'!AA59)+IF(ISERROR('様式３－１上水道'!AA11)=TRUE,"",'様式３－１上水道'!AA11)</f>
        <v>0</v>
      </c>
      <c r="G73" s="6" t="s">
        <v>34</v>
      </c>
      <c r="H73" s="6"/>
      <c r="I73" s="6"/>
      <c r="J73" s="14"/>
    </row>
    <row r="74" spans="1:12">
      <c r="A74" s="121" t="s">
        <v>110</v>
      </c>
      <c r="B74" s="122"/>
      <c r="C74" s="122"/>
      <c r="D74" s="122"/>
      <c r="E74" s="122"/>
      <c r="F74" s="27">
        <f>IF(ISERROR('様式３－１上水道'!AA63)=TRUE,"",'様式３－１上水道'!AA63)+IF(ISERROR('様式３－１上水道'!AA15)=TRUE,"",'様式３－１上水道'!AA15)</f>
        <v>0</v>
      </c>
      <c r="G74" s="6" t="s">
        <v>34</v>
      </c>
      <c r="H74" s="6"/>
      <c r="I74" s="6"/>
      <c r="J74" s="14"/>
    </row>
    <row r="75" spans="1:12">
      <c r="A75" s="121" t="s">
        <v>111</v>
      </c>
      <c r="B75" s="122"/>
      <c r="C75" s="122"/>
      <c r="D75" s="122"/>
      <c r="E75" s="122"/>
      <c r="F75" s="27">
        <f>IF(ISERROR(F73-F74)=TRUE,"",F73-F74)</f>
        <v>0</v>
      </c>
      <c r="G75" s="6" t="s">
        <v>34</v>
      </c>
      <c r="H75" s="6"/>
      <c r="I75" s="6"/>
      <c r="J75" s="14"/>
    </row>
    <row r="76" spans="1:12">
      <c r="A76" s="121" t="s">
        <v>117</v>
      </c>
      <c r="B76" s="122"/>
      <c r="C76" s="122"/>
      <c r="D76" s="122"/>
      <c r="E76" s="122"/>
      <c r="F76" s="41" t="str">
        <f>IF(ISERROR(F75/F72)=TRUE,"",F75/F72)</f>
        <v/>
      </c>
      <c r="G76" s="6" t="s">
        <v>35</v>
      </c>
      <c r="H76" s="6"/>
      <c r="I76" s="6"/>
      <c r="J76" s="14"/>
    </row>
    <row r="77" spans="1:12">
      <c r="A77" s="121"/>
      <c r="B77" s="122"/>
      <c r="C77" s="122"/>
      <c r="D77" s="122"/>
      <c r="E77" s="122"/>
      <c r="F77" s="122"/>
      <c r="G77" s="122"/>
      <c r="H77" s="122"/>
      <c r="I77" s="122"/>
      <c r="J77" s="186"/>
    </row>
    <row r="78" spans="1:12">
      <c r="A78" s="121" t="s">
        <v>121</v>
      </c>
      <c r="B78" s="122"/>
      <c r="C78" s="122"/>
      <c r="D78" s="122"/>
      <c r="E78" s="122"/>
      <c r="F78" s="122"/>
      <c r="G78" s="122"/>
      <c r="H78" s="122"/>
      <c r="I78" s="122"/>
      <c r="J78" s="186"/>
    </row>
    <row r="79" spans="1:12" ht="57.75" customHeight="1">
      <c r="A79" s="167"/>
      <c r="B79" s="168"/>
      <c r="C79" s="168"/>
      <c r="D79" s="168"/>
      <c r="E79" s="168"/>
      <c r="F79" s="168"/>
      <c r="G79" s="168"/>
      <c r="H79" s="168"/>
      <c r="I79" s="168"/>
      <c r="J79" s="169"/>
      <c r="L79" s="18"/>
    </row>
    <row r="80" spans="1:12" s="71" customFormat="1">
      <c r="A80" s="73"/>
      <c r="B80" s="74"/>
      <c r="C80" s="74"/>
      <c r="D80" s="74"/>
      <c r="E80" s="74"/>
      <c r="F80" s="74"/>
      <c r="G80" s="74"/>
      <c r="H80" s="74"/>
      <c r="I80" s="74"/>
      <c r="J80" s="75"/>
      <c r="L80" s="18"/>
    </row>
    <row r="81" spans="1:10">
      <c r="A81" s="121" t="s">
        <v>194</v>
      </c>
      <c r="B81" s="122"/>
      <c r="C81" s="122"/>
      <c r="D81" s="122"/>
      <c r="E81" s="122"/>
      <c r="F81" s="122"/>
      <c r="G81" s="122"/>
      <c r="H81" s="122"/>
      <c r="I81" s="122"/>
      <c r="J81" s="186"/>
    </row>
    <row r="82" spans="1:10">
      <c r="A82" s="123" t="s">
        <v>196</v>
      </c>
      <c r="B82" s="134"/>
      <c r="C82" s="134"/>
      <c r="D82" s="134"/>
      <c r="E82" s="134"/>
      <c r="F82" s="134"/>
      <c r="G82" s="134"/>
      <c r="H82" s="134"/>
      <c r="I82" s="134"/>
      <c r="J82" s="135"/>
    </row>
    <row r="83" spans="1:10" s="89" customFormat="1">
      <c r="A83" s="123"/>
      <c r="B83" s="134"/>
      <c r="C83" s="134"/>
      <c r="D83" s="134"/>
      <c r="E83" s="134"/>
      <c r="F83" s="134"/>
      <c r="G83" s="134"/>
      <c r="H83" s="134"/>
      <c r="I83" s="134"/>
      <c r="J83" s="135"/>
    </row>
    <row r="84" spans="1:10" s="89" customFormat="1">
      <c r="A84" s="123"/>
      <c r="B84" s="134"/>
      <c r="C84" s="134"/>
      <c r="D84" s="134"/>
      <c r="E84" s="134"/>
      <c r="F84" s="134"/>
      <c r="G84" s="134"/>
      <c r="H84" s="134"/>
      <c r="I84" s="134"/>
      <c r="J84" s="135"/>
    </row>
    <row r="85" spans="1:10" s="89" customFormat="1">
      <c r="A85" s="123"/>
      <c r="B85" s="134"/>
      <c r="C85" s="134"/>
      <c r="D85" s="134"/>
      <c r="E85" s="134"/>
      <c r="F85" s="134"/>
      <c r="G85" s="134"/>
      <c r="H85" s="134"/>
      <c r="I85" s="134"/>
      <c r="J85" s="135"/>
    </row>
    <row r="86" spans="1:10" s="89" customFormat="1" ht="18" customHeight="1">
      <c r="A86" s="123"/>
      <c r="B86" s="134"/>
      <c r="C86" s="134"/>
      <c r="D86" s="134"/>
      <c r="E86" s="134"/>
      <c r="F86" s="134"/>
      <c r="G86" s="134"/>
      <c r="H86" s="134"/>
      <c r="I86" s="134"/>
      <c r="J86" s="135"/>
    </row>
    <row r="87" spans="1:10" ht="45" customHeight="1">
      <c r="A87" s="167"/>
      <c r="B87" s="222"/>
      <c r="C87" s="222"/>
      <c r="D87" s="222"/>
      <c r="E87" s="222"/>
      <c r="F87" s="222"/>
      <c r="G87" s="222"/>
      <c r="H87" s="222"/>
      <c r="I87" s="222"/>
      <c r="J87" s="223"/>
    </row>
    <row r="88" spans="1:10" s="71" customFormat="1">
      <c r="A88" s="72"/>
      <c r="B88" s="76"/>
      <c r="C88" s="76"/>
      <c r="D88" s="76"/>
      <c r="E88" s="76"/>
      <c r="F88" s="76"/>
      <c r="G88" s="76"/>
      <c r="H88" s="76"/>
      <c r="I88" s="76"/>
      <c r="J88" s="77"/>
    </row>
    <row r="89" spans="1:10">
      <c r="A89" s="121" t="s">
        <v>36</v>
      </c>
      <c r="B89" s="122"/>
      <c r="C89" s="122"/>
      <c r="D89" s="122"/>
      <c r="E89" s="122"/>
      <c r="F89" s="122"/>
      <c r="G89" s="122"/>
      <c r="H89" s="122"/>
      <c r="I89" s="122"/>
      <c r="J89" s="186"/>
    </row>
    <row r="90" spans="1:10">
      <c r="A90" s="123" t="s">
        <v>197</v>
      </c>
      <c r="B90" s="134"/>
      <c r="C90" s="134"/>
      <c r="D90" s="134"/>
      <c r="E90" s="134"/>
      <c r="F90" s="134"/>
      <c r="G90" s="134"/>
      <c r="H90" s="134"/>
      <c r="I90" s="134"/>
      <c r="J90" s="135"/>
    </row>
    <row r="91" spans="1:10">
      <c r="A91" s="133"/>
      <c r="B91" s="134"/>
      <c r="C91" s="134"/>
      <c r="D91" s="134"/>
      <c r="E91" s="134"/>
      <c r="F91" s="134"/>
      <c r="G91" s="134"/>
      <c r="H91" s="134"/>
      <c r="I91" s="134"/>
      <c r="J91" s="135"/>
    </row>
    <row r="92" spans="1:10" ht="45" customHeight="1" thickBot="1">
      <c r="A92" s="209"/>
      <c r="B92" s="317"/>
      <c r="C92" s="317"/>
      <c r="D92" s="317"/>
      <c r="E92" s="317"/>
      <c r="F92" s="317"/>
      <c r="G92" s="317"/>
      <c r="H92" s="317"/>
      <c r="I92" s="317"/>
      <c r="J92" s="318"/>
    </row>
    <row r="93" spans="1:10">
      <c r="A93" s="206" t="s">
        <v>37</v>
      </c>
      <c r="B93" s="207"/>
      <c r="C93" s="207"/>
      <c r="D93" s="207"/>
      <c r="E93" s="207"/>
      <c r="F93" s="207"/>
      <c r="G93" s="207"/>
      <c r="H93" s="207"/>
      <c r="I93" s="207"/>
      <c r="J93" s="208"/>
    </row>
    <row r="94" spans="1:10">
      <c r="A94" s="118" t="s">
        <v>38</v>
      </c>
      <c r="B94" s="119"/>
      <c r="C94" s="119"/>
      <c r="D94" s="119"/>
      <c r="E94" s="119"/>
      <c r="F94" s="119"/>
      <c r="G94" s="119"/>
      <c r="H94" s="119"/>
      <c r="I94" s="119"/>
      <c r="J94" s="120"/>
    </row>
    <row r="95" spans="1:10">
      <c r="A95" s="121" t="s">
        <v>39</v>
      </c>
      <c r="B95" s="122"/>
      <c r="C95" s="122"/>
      <c r="D95" s="122"/>
      <c r="E95" s="122"/>
      <c r="F95" s="122"/>
      <c r="G95" s="122"/>
      <c r="H95" s="122"/>
      <c r="I95" s="122"/>
      <c r="J95" s="186"/>
    </row>
    <row r="96" spans="1:10">
      <c r="A96" s="319" t="s">
        <v>45</v>
      </c>
      <c r="B96" s="251"/>
      <c r="C96" s="52"/>
      <c r="D96" s="6" t="s">
        <v>227</v>
      </c>
      <c r="E96" s="6"/>
      <c r="F96" s="18"/>
      <c r="G96" s="6"/>
      <c r="H96" s="6"/>
      <c r="I96" s="6"/>
      <c r="J96" s="14"/>
    </row>
    <row r="97" spans="1:10">
      <c r="A97" s="121"/>
      <c r="B97" s="122"/>
      <c r="C97" s="122"/>
      <c r="D97" s="122"/>
      <c r="E97" s="122"/>
      <c r="F97" s="122"/>
      <c r="G97" s="122"/>
      <c r="H97" s="122"/>
      <c r="I97" s="122"/>
      <c r="J97" s="186"/>
    </row>
    <row r="98" spans="1:10">
      <c r="A98" s="123" t="s">
        <v>144</v>
      </c>
      <c r="B98" s="315"/>
      <c r="C98" s="315"/>
      <c r="D98" s="315"/>
      <c r="E98" s="315"/>
      <c r="F98" s="315"/>
      <c r="G98" s="315"/>
      <c r="H98" s="315"/>
      <c r="I98" s="315"/>
      <c r="J98" s="316"/>
    </row>
    <row r="99" spans="1:10">
      <c r="A99" s="123"/>
      <c r="B99" s="315"/>
      <c r="C99" s="315"/>
      <c r="D99" s="315"/>
      <c r="E99" s="315"/>
      <c r="F99" s="315"/>
      <c r="G99" s="315"/>
      <c r="H99" s="315"/>
      <c r="I99" s="315"/>
      <c r="J99" s="316"/>
    </row>
    <row r="100" spans="1:10">
      <c r="A100" s="121" t="s">
        <v>40</v>
      </c>
      <c r="B100" s="122"/>
      <c r="C100" s="122"/>
      <c r="D100" s="122"/>
      <c r="E100" s="122"/>
      <c r="F100" s="122"/>
      <c r="G100" s="122"/>
      <c r="H100" s="122"/>
      <c r="I100" s="122"/>
      <c r="J100" s="186"/>
    </row>
    <row r="101" spans="1:10">
      <c r="A101" s="121" t="s">
        <v>122</v>
      </c>
      <c r="B101" s="122"/>
      <c r="C101" s="122"/>
      <c r="D101" s="122"/>
      <c r="E101" s="122"/>
      <c r="F101" s="122"/>
      <c r="G101" s="122"/>
      <c r="H101" s="122"/>
      <c r="I101" s="122"/>
      <c r="J101" s="186"/>
    </row>
    <row r="102" spans="1:10" s="92" customFormat="1">
      <c r="A102" s="184"/>
      <c r="B102" s="185"/>
      <c r="C102" s="185"/>
      <c r="D102" s="185"/>
      <c r="E102" s="185"/>
      <c r="F102" s="185"/>
      <c r="G102" s="185"/>
      <c r="H102" s="185"/>
      <c r="I102" s="185"/>
      <c r="J102" s="174"/>
    </row>
    <row r="103" spans="1:10">
      <c r="A103" s="123" t="s">
        <v>243</v>
      </c>
      <c r="B103" s="124"/>
      <c r="C103" s="124"/>
      <c r="D103" s="124"/>
      <c r="E103" s="124"/>
      <c r="F103" s="124"/>
      <c r="G103" s="124"/>
      <c r="H103" s="124"/>
      <c r="I103" s="124"/>
      <c r="J103" s="125"/>
    </row>
    <row r="104" spans="1:10">
      <c r="A104" s="126"/>
      <c r="B104" s="124"/>
      <c r="C104" s="124"/>
      <c r="D104" s="124"/>
      <c r="E104" s="124"/>
      <c r="F104" s="124"/>
      <c r="G104" s="124"/>
      <c r="H104" s="124"/>
      <c r="I104" s="124"/>
      <c r="J104" s="125"/>
    </row>
    <row r="105" spans="1:10">
      <c r="A105" s="126"/>
      <c r="B105" s="124"/>
      <c r="C105" s="124"/>
      <c r="D105" s="124"/>
      <c r="E105" s="124"/>
      <c r="F105" s="124"/>
      <c r="G105" s="124"/>
      <c r="H105" s="124"/>
      <c r="I105" s="124"/>
      <c r="J105" s="125"/>
    </row>
    <row r="106" spans="1:10">
      <c r="A106" s="126"/>
      <c r="B106" s="124"/>
      <c r="C106" s="124"/>
      <c r="D106" s="124"/>
      <c r="E106" s="124"/>
      <c r="F106" s="124"/>
      <c r="G106" s="124"/>
      <c r="H106" s="124"/>
      <c r="I106" s="124"/>
      <c r="J106" s="125"/>
    </row>
    <row r="107" spans="1:10">
      <c r="A107" s="126"/>
      <c r="B107" s="124"/>
      <c r="C107" s="124"/>
      <c r="D107" s="124"/>
      <c r="E107" s="124"/>
      <c r="F107" s="124"/>
      <c r="G107" s="124"/>
      <c r="H107" s="124"/>
      <c r="I107" s="124"/>
      <c r="J107" s="125"/>
    </row>
    <row r="108" spans="1:10">
      <c r="A108" s="126"/>
      <c r="B108" s="124"/>
      <c r="C108" s="124"/>
      <c r="D108" s="124"/>
      <c r="E108" s="124"/>
      <c r="F108" s="124"/>
      <c r="G108" s="124"/>
      <c r="H108" s="124"/>
      <c r="I108" s="124"/>
      <c r="J108" s="125"/>
    </row>
    <row r="109" spans="1:10">
      <c r="A109" s="126"/>
      <c r="B109" s="124"/>
      <c r="C109" s="124"/>
      <c r="D109" s="124"/>
      <c r="E109" s="124"/>
      <c r="F109" s="124"/>
      <c r="G109" s="124"/>
      <c r="H109" s="124"/>
      <c r="I109" s="124"/>
      <c r="J109" s="125"/>
    </row>
    <row r="110" spans="1:10" s="92" customFormat="1">
      <c r="A110" s="126"/>
      <c r="B110" s="124"/>
      <c r="C110" s="124"/>
      <c r="D110" s="124"/>
      <c r="E110" s="124"/>
      <c r="F110" s="124"/>
      <c r="G110" s="124"/>
      <c r="H110" s="124"/>
      <c r="I110" s="124"/>
      <c r="J110" s="125"/>
    </row>
    <row r="111" spans="1:10">
      <c r="A111" s="121" t="s">
        <v>41</v>
      </c>
      <c r="B111" s="122"/>
      <c r="C111" s="122"/>
      <c r="D111" s="122"/>
      <c r="E111" s="122"/>
      <c r="F111" s="122"/>
      <c r="G111" s="122"/>
      <c r="H111" s="122"/>
      <c r="I111" s="122"/>
      <c r="J111" s="186"/>
    </row>
    <row r="112" spans="1:10">
      <c r="A112" s="123" t="s">
        <v>215</v>
      </c>
      <c r="B112" s="124"/>
      <c r="C112" s="124"/>
      <c r="D112" s="124"/>
      <c r="E112" s="124"/>
      <c r="F112" s="124"/>
      <c r="G112" s="124"/>
      <c r="H112" s="124"/>
      <c r="I112" s="124"/>
      <c r="J112" s="125"/>
    </row>
    <row r="113" spans="1:15">
      <c r="A113" s="126"/>
      <c r="B113" s="124"/>
      <c r="C113" s="124"/>
      <c r="D113" s="124"/>
      <c r="E113" s="124"/>
      <c r="F113" s="124"/>
      <c r="G113" s="124"/>
      <c r="H113" s="124"/>
      <c r="I113" s="124"/>
      <c r="J113" s="125"/>
    </row>
    <row r="114" spans="1:15" s="92" customFormat="1">
      <c r="A114" s="126"/>
      <c r="B114" s="124"/>
      <c r="C114" s="124"/>
      <c r="D114" s="124"/>
      <c r="E114" s="124"/>
      <c r="F114" s="124"/>
      <c r="G114" s="124"/>
      <c r="H114" s="124"/>
      <c r="I114" s="124"/>
      <c r="J114" s="125"/>
    </row>
    <row r="115" spans="1:15" s="92" customFormat="1">
      <c r="A115" s="126"/>
      <c r="B115" s="124"/>
      <c r="C115" s="124"/>
      <c r="D115" s="124"/>
      <c r="E115" s="124"/>
      <c r="F115" s="124"/>
      <c r="G115" s="124"/>
      <c r="H115" s="124"/>
      <c r="I115" s="124"/>
      <c r="J115" s="125"/>
    </row>
    <row r="116" spans="1:15" s="92" customFormat="1">
      <c r="A116" s="126"/>
      <c r="B116" s="124"/>
      <c r="C116" s="124"/>
      <c r="D116" s="124"/>
      <c r="E116" s="124"/>
      <c r="F116" s="124"/>
      <c r="G116" s="124"/>
      <c r="H116" s="124"/>
      <c r="I116" s="124"/>
      <c r="J116" s="125"/>
    </row>
    <row r="117" spans="1:15" s="92" customFormat="1">
      <c r="A117" s="126"/>
      <c r="B117" s="124"/>
      <c r="C117" s="124"/>
      <c r="D117" s="124"/>
      <c r="E117" s="124"/>
      <c r="F117" s="124"/>
      <c r="G117" s="124"/>
      <c r="H117" s="124"/>
      <c r="I117" s="124"/>
      <c r="J117" s="125"/>
    </row>
    <row r="118" spans="1:15" s="92" customFormat="1">
      <c r="A118" s="126"/>
      <c r="B118" s="124"/>
      <c r="C118" s="124"/>
      <c r="D118" s="124"/>
      <c r="E118" s="124"/>
      <c r="F118" s="124"/>
      <c r="G118" s="124"/>
      <c r="H118" s="124"/>
      <c r="I118" s="124"/>
      <c r="J118" s="125"/>
    </row>
    <row r="119" spans="1:15" s="92" customFormat="1">
      <c r="A119" s="126"/>
      <c r="B119" s="124"/>
      <c r="C119" s="124"/>
      <c r="D119" s="124"/>
      <c r="E119" s="124"/>
      <c r="F119" s="124"/>
      <c r="G119" s="124"/>
      <c r="H119" s="124"/>
      <c r="I119" s="124"/>
      <c r="J119" s="125"/>
    </row>
    <row r="120" spans="1:15" s="92" customFormat="1">
      <c r="A120" s="126"/>
      <c r="B120" s="124"/>
      <c r="C120" s="124"/>
      <c r="D120" s="124"/>
      <c r="E120" s="124"/>
      <c r="F120" s="124"/>
      <c r="G120" s="124"/>
      <c r="H120" s="124"/>
      <c r="I120" s="124"/>
      <c r="J120" s="125"/>
    </row>
    <row r="121" spans="1:15" s="92" customFormat="1">
      <c r="A121" s="126"/>
      <c r="B121" s="124"/>
      <c r="C121" s="124"/>
      <c r="D121" s="124"/>
      <c r="E121" s="124"/>
      <c r="F121" s="124"/>
      <c r="G121" s="124"/>
      <c r="H121" s="124"/>
      <c r="I121" s="124"/>
      <c r="J121" s="125"/>
    </row>
    <row r="122" spans="1:15" s="92" customFormat="1">
      <c r="A122" s="126"/>
      <c r="B122" s="124"/>
      <c r="C122" s="124"/>
      <c r="D122" s="124"/>
      <c r="E122" s="124"/>
      <c r="F122" s="124"/>
      <c r="G122" s="124"/>
      <c r="H122" s="124"/>
      <c r="I122" s="124"/>
      <c r="J122" s="125"/>
    </row>
    <row r="123" spans="1:15">
      <c r="A123" s="126"/>
      <c r="B123" s="124"/>
      <c r="C123" s="124"/>
      <c r="D123" s="124"/>
      <c r="E123" s="124"/>
      <c r="F123" s="124"/>
      <c r="G123" s="124"/>
      <c r="H123" s="124"/>
      <c r="I123" s="124"/>
      <c r="J123" s="125"/>
    </row>
    <row r="124" spans="1:15">
      <c r="A124" s="187"/>
      <c r="B124" s="188"/>
      <c r="C124" s="188"/>
      <c r="D124" s="188"/>
      <c r="E124" s="188"/>
      <c r="F124" s="188"/>
      <c r="G124" s="188"/>
      <c r="H124" s="188"/>
      <c r="I124" s="188"/>
      <c r="J124" s="189"/>
      <c r="K124" s="78"/>
    </row>
    <row r="125" spans="1:15">
      <c r="A125" s="190" t="s">
        <v>100</v>
      </c>
      <c r="B125" s="191"/>
      <c r="C125" s="191"/>
      <c r="D125" s="191"/>
      <c r="E125" s="191"/>
      <c r="F125" s="191"/>
      <c r="G125" s="191"/>
      <c r="H125" s="191"/>
      <c r="I125" s="191"/>
      <c r="J125" s="192"/>
      <c r="K125" s="78"/>
    </row>
    <row r="126" spans="1:15">
      <c r="A126" s="224" t="s">
        <v>42</v>
      </c>
      <c r="B126" s="140"/>
      <c r="C126" s="141"/>
      <c r="D126" s="139" t="s">
        <v>43</v>
      </c>
      <c r="E126" s="140"/>
      <c r="F126" s="141"/>
      <c r="G126" s="139" t="s">
        <v>44</v>
      </c>
      <c r="H126" s="141"/>
      <c r="I126" s="139" t="s">
        <v>87</v>
      </c>
      <c r="J126" s="142"/>
      <c r="K126" s="78"/>
      <c r="O126" s="18"/>
    </row>
    <row r="127" spans="1:15">
      <c r="A127" s="156"/>
      <c r="B127" s="157"/>
      <c r="C127" s="157"/>
      <c r="D127" s="28"/>
      <c r="E127" s="6" t="s">
        <v>227</v>
      </c>
      <c r="F127" s="18"/>
      <c r="G127" s="7"/>
      <c r="H127" s="9" t="s">
        <v>35</v>
      </c>
      <c r="I127" s="146"/>
      <c r="J127" s="147"/>
      <c r="K127" s="79">
        <f>D127*G127</f>
        <v>0</v>
      </c>
    </row>
    <row r="128" spans="1:15">
      <c r="A128" s="152"/>
      <c r="B128" s="153"/>
      <c r="C128" s="153"/>
      <c r="D128" s="29"/>
      <c r="E128" s="20" t="s">
        <v>227</v>
      </c>
      <c r="F128" s="21"/>
      <c r="G128" s="16"/>
      <c r="H128" s="17" t="s">
        <v>35</v>
      </c>
      <c r="I128" s="148"/>
      <c r="J128" s="149"/>
      <c r="K128" s="79">
        <f>D128*G128</f>
        <v>0</v>
      </c>
    </row>
    <row r="129" spans="1:11">
      <c r="A129" s="152"/>
      <c r="B129" s="153"/>
      <c r="C129" s="153"/>
      <c r="D129" s="29"/>
      <c r="E129" s="20" t="s">
        <v>227</v>
      </c>
      <c r="F129" s="21"/>
      <c r="G129" s="16"/>
      <c r="H129" s="17" t="s">
        <v>35</v>
      </c>
      <c r="I129" s="148"/>
      <c r="J129" s="149"/>
      <c r="K129" s="79">
        <f>D129*G129</f>
        <v>0</v>
      </c>
    </row>
    <row r="130" spans="1:11">
      <c r="A130" s="152"/>
      <c r="B130" s="153"/>
      <c r="C130" s="153"/>
      <c r="D130" s="29"/>
      <c r="E130" s="20" t="s">
        <v>227</v>
      </c>
      <c r="F130" s="21"/>
      <c r="G130" s="16"/>
      <c r="H130" s="17" t="s">
        <v>35</v>
      </c>
      <c r="I130" s="148"/>
      <c r="J130" s="149"/>
      <c r="K130" s="79">
        <f>D130*G130</f>
        <v>0</v>
      </c>
    </row>
    <row r="131" spans="1:11">
      <c r="A131" s="154"/>
      <c r="B131" s="155"/>
      <c r="C131" s="155"/>
      <c r="D131" s="30"/>
      <c r="E131" s="10" t="s">
        <v>227</v>
      </c>
      <c r="F131" s="19"/>
      <c r="G131" s="8"/>
      <c r="H131" s="11" t="s">
        <v>35</v>
      </c>
      <c r="I131" s="150"/>
      <c r="J131" s="151"/>
      <c r="K131" s="79">
        <f>D131*G131</f>
        <v>0</v>
      </c>
    </row>
    <row r="132" spans="1:11">
      <c r="A132" s="143" t="s">
        <v>55</v>
      </c>
      <c r="B132" s="144"/>
      <c r="C132" s="145"/>
      <c r="D132" s="23">
        <f>SUM(D127:D131)</f>
        <v>0</v>
      </c>
      <c r="E132" s="4" t="s">
        <v>227</v>
      </c>
      <c r="F132" s="15"/>
      <c r="G132" s="4"/>
      <c r="H132" s="5"/>
      <c r="I132" s="53"/>
      <c r="J132" s="12"/>
      <c r="K132" s="79">
        <f>SUM(K127:K131)</f>
        <v>0</v>
      </c>
    </row>
    <row r="133" spans="1:11">
      <c r="A133" s="118"/>
      <c r="B133" s="119"/>
      <c r="C133" s="119"/>
      <c r="D133" s="119"/>
      <c r="E133" s="119"/>
      <c r="F133" s="119"/>
      <c r="G133" s="119"/>
      <c r="H133" s="119"/>
      <c r="I133" s="119"/>
      <c r="J133" s="120"/>
      <c r="K133" s="78"/>
    </row>
    <row r="134" spans="1:11">
      <c r="A134" s="121" t="s">
        <v>124</v>
      </c>
      <c r="B134" s="122"/>
      <c r="C134" s="122"/>
      <c r="D134" s="122"/>
      <c r="E134" s="122"/>
      <c r="F134" s="171">
        <f>IF(ISERROR('様式３－１上水道'!AA59)=TRUE,"",'様式３－１上水道'!AA59)+IF(ISERROR('様式３－１上水道'!AA11)=TRUE,"",'様式３－１上水道'!AA11)</f>
        <v>0</v>
      </c>
      <c r="G134" s="171"/>
      <c r="H134" s="6" t="s">
        <v>34</v>
      </c>
      <c r="I134" s="6"/>
      <c r="J134" s="14"/>
      <c r="K134" s="78"/>
    </row>
    <row r="135" spans="1:11">
      <c r="A135" s="121" t="s">
        <v>125</v>
      </c>
      <c r="B135" s="122"/>
      <c r="C135" s="122"/>
      <c r="D135" s="122"/>
      <c r="E135" s="122"/>
      <c r="F135" s="215">
        <f>K132</f>
        <v>0</v>
      </c>
      <c r="G135" s="215"/>
      <c r="H135" s="6" t="s">
        <v>226</v>
      </c>
      <c r="I135" s="6"/>
      <c r="J135" s="14"/>
      <c r="K135" s="78"/>
    </row>
    <row r="136" spans="1:11">
      <c r="A136" s="121" t="s">
        <v>126</v>
      </c>
      <c r="B136" s="122"/>
      <c r="C136" s="122"/>
      <c r="D136" s="122"/>
      <c r="E136" s="122"/>
      <c r="F136" s="215" t="str">
        <f>IF(ISERROR(F134/F135)=TRUE,"",F134/F135)</f>
        <v/>
      </c>
      <c r="G136" s="215"/>
      <c r="H136" s="6" t="s">
        <v>46</v>
      </c>
      <c r="I136" s="6"/>
      <c r="J136" s="14"/>
      <c r="K136" s="78"/>
    </row>
    <row r="137" spans="1:11" s="115" customFormat="1">
      <c r="A137" s="112"/>
      <c r="B137" s="113"/>
      <c r="C137" s="113"/>
      <c r="D137" s="113"/>
      <c r="E137" s="113"/>
      <c r="F137" s="117"/>
      <c r="G137" s="117"/>
      <c r="H137" s="113"/>
      <c r="I137" s="113"/>
      <c r="J137" s="114"/>
      <c r="K137" s="78"/>
    </row>
    <row r="138" spans="1:11" s="115" customFormat="1">
      <c r="A138" s="184" t="s">
        <v>216</v>
      </c>
      <c r="B138" s="185"/>
      <c r="C138" s="185"/>
      <c r="D138" s="185"/>
      <c r="E138" s="185"/>
      <c r="F138" s="185"/>
      <c r="G138" s="185"/>
      <c r="H138" s="185"/>
      <c r="I138" s="185"/>
      <c r="J138" s="174"/>
      <c r="K138" s="78"/>
    </row>
    <row r="139" spans="1:11" s="115" customFormat="1" ht="13.5" customHeight="1">
      <c r="A139" s="123" t="s">
        <v>224</v>
      </c>
      <c r="B139" s="124"/>
      <c r="C139" s="124"/>
      <c r="D139" s="124"/>
      <c r="E139" s="124"/>
      <c r="F139" s="124"/>
      <c r="G139" s="124"/>
      <c r="H139" s="124"/>
      <c r="I139" s="124"/>
      <c r="J139" s="125"/>
      <c r="K139" s="78"/>
    </row>
    <row r="140" spans="1:11" s="115" customFormat="1">
      <c r="A140" s="126"/>
      <c r="B140" s="124"/>
      <c r="C140" s="124"/>
      <c r="D140" s="124"/>
      <c r="E140" s="124"/>
      <c r="F140" s="124"/>
      <c r="G140" s="124"/>
      <c r="H140" s="124"/>
      <c r="I140" s="124"/>
      <c r="J140" s="125"/>
      <c r="K140" s="78"/>
    </row>
    <row r="141" spans="1:11" ht="45" customHeight="1" thickBot="1">
      <c r="A141" s="212"/>
      <c r="B141" s="213"/>
      <c r="C141" s="213"/>
      <c r="D141" s="213"/>
      <c r="E141" s="213"/>
      <c r="F141" s="213"/>
      <c r="G141" s="213"/>
      <c r="H141" s="213"/>
      <c r="I141" s="213"/>
      <c r="J141" s="214"/>
      <c r="K141" s="78"/>
    </row>
    <row r="142" spans="1:11">
      <c r="A142" s="206" t="s">
        <v>47</v>
      </c>
      <c r="B142" s="207"/>
      <c r="C142" s="207"/>
      <c r="D142" s="207"/>
      <c r="E142" s="207"/>
      <c r="F142" s="207"/>
      <c r="G142" s="207"/>
      <c r="H142" s="207"/>
      <c r="I142" s="207"/>
      <c r="J142" s="208"/>
    </row>
    <row r="143" spans="1:11">
      <c r="A143" s="118" t="s">
        <v>84</v>
      </c>
      <c r="B143" s="119"/>
      <c r="C143" s="119"/>
      <c r="D143" s="119"/>
      <c r="E143" s="119"/>
      <c r="F143" s="119"/>
      <c r="G143" s="119"/>
      <c r="H143" s="119"/>
      <c r="I143" s="119"/>
      <c r="J143" s="120"/>
    </row>
    <row r="144" spans="1:11">
      <c r="A144" s="133" t="s">
        <v>198</v>
      </c>
      <c r="B144" s="134"/>
      <c r="C144" s="134"/>
      <c r="D144" s="134"/>
      <c r="E144" s="134"/>
      <c r="F144" s="134"/>
      <c r="G144" s="134"/>
      <c r="H144" s="134"/>
      <c r="I144" s="134"/>
      <c r="J144" s="135"/>
    </row>
    <row r="145" spans="1:10" ht="45" customHeight="1">
      <c r="A145" s="219"/>
      <c r="B145" s="220"/>
      <c r="C145" s="220"/>
      <c r="D145" s="220"/>
      <c r="E145" s="220"/>
      <c r="F145" s="220"/>
      <c r="G145" s="220"/>
      <c r="H145" s="220"/>
      <c r="I145" s="220"/>
      <c r="J145" s="221"/>
    </row>
    <row r="146" spans="1:10">
      <c r="A146" s="158" t="s">
        <v>85</v>
      </c>
      <c r="B146" s="159"/>
      <c r="C146" s="159"/>
      <c r="D146" s="159"/>
      <c r="E146" s="159"/>
      <c r="F146" s="159"/>
      <c r="G146" s="159"/>
      <c r="H146" s="159"/>
      <c r="I146" s="159"/>
      <c r="J146" s="160"/>
    </row>
    <row r="147" spans="1:10" s="83" customFormat="1">
      <c r="A147" s="123" t="s">
        <v>228</v>
      </c>
      <c r="B147" s="124"/>
      <c r="C147" s="124"/>
      <c r="D147" s="124"/>
      <c r="E147" s="124"/>
      <c r="F147" s="124"/>
      <c r="G147" s="124"/>
      <c r="H147" s="124"/>
      <c r="I147" s="124"/>
      <c r="J147" s="125"/>
    </row>
    <row r="148" spans="1:10" s="92" customFormat="1">
      <c r="A148" s="126"/>
      <c r="B148" s="124"/>
      <c r="C148" s="124"/>
      <c r="D148" s="124"/>
      <c r="E148" s="124"/>
      <c r="F148" s="124"/>
      <c r="G148" s="124"/>
      <c r="H148" s="124"/>
      <c r="I148" s="124"/>
      <c r="J148" s="125"/>
    </row>
    <row r="149" spans="1:10" ht="45" customHeight="1" thickBot="1">
      <c r="A149" s="216"/>
      <c r="B149" s="217"/>
      <c r="C149" s="217"/>
      <c r="D149" s="217"/>
      <c r="E149" s="217"/>
      <c r="F149" s="217"/>
      <c r="G149" s="217"/>
      <c r="H149" s="217"/>
      <c r="I149" s="217"/>
      <c r="J149" s="218"/>
    </row>
    <row r="150" spans="1:10">
      <c r="A150" s="136" t="s">
        <v>48</v>
      </c>
      <c r="B150" s="137"/>
      <c r="C150" s="137"/>
      <c r="D150" s="137"/>
      <c r="E150" s="137"/>
      <c r="F150" s="137"/>
      <c r="G150" s="137"/>
      <c r="H150" s="137"/>
      <c r="I150" s="137"/>
      <c r="J150" s="138"/>
    </row>
    <row r="151" spans="1:10">
      <c r="A151" s="161" t="s">
        <v>49</v>
      </c>
      <c r="B151" s="162"/>
      <c r="C151" s="162"/>
      <c r="D151" s="162"/>
      <c r="E151" s="162"/>
      <c r="F151" s="162"/>
      <c r="G151" s="162"/>
      <c r="H151" s="162"/>
      <c r="I151" s="162"/>
      <c r="J151" s="163"/>
    </row>
    <row r="152" spans="1:10" ht="45" customHeight="1" thickBot="1">
      <c r="A152" s="175"/>
      <c r="B152" s="176"/>
      <c r="C152" s="176"/>
      <c r="D152" s="176"/>
      <c r="E152" s="176"/>
      <c r="F152" s="176"/>
      <c r="G152" s="176"/>
      <c r="H152" s="176"/>
      <c r="I152" s="176"/>
      <c r="J152" s="177"/>
    </row>
    <row r="153" spans="1:10">
      <c r="A153" s="164" t="s">
        <v>123</v>
      </c>
      <c r="B153" s="165"/>
      <c r="C153" s="165"/>
      <c r="D153" s="165"/>
      <c r="E153" s="165"/>
      <c r="F153" s="165"/>
      <c r="G153" s="165"/>
      <c r="H153" s="165"/>
      <c r="I153" s="165"/>
      <c r="J153" s="166"/>
    </row>
    <row r="154" spans="1:10">
      <c r="A154" s="118" t="s">
        <v>127</v>
      </c>
      <c r="B154" s="119"/>
      <c r="C154" s="119"/>
      <c r="D154" s="119"/>
      <c r="E154" s="119" t="s">
        <v>199</v>
      </c>
      <c r="F154" s="119"/>
      <c r="G154" s="119"/>
      <c r="H154" s="119"/>
      <c r="I154" s="119"/>
      <c r="J154" s="120"/>
    </row>
    <row r="155" spans="1:10" ht="14.25" thickBot="1">
      <c r="A155" s="203" t="s">
        <v>50</v>
      </c>
      <c r="B155" s="204"/>
      <c r="C155" s="204"/>
      <c r="D155" s="204"/>
      <c r="E155" s="204"/>
      <c r="F155" s="204"/>
      <c r="G155" s="204"/>
      <c r="H155" s="204"/>
      <c r="I155" s="204"/>
      <c r="J155" s="205"/>
    </row>
    <row r="156" spans="1:10">
      <c r="A156" s="206" t="s">
        <v>222</v>
      </c>
      <c r="B156" s="207"/>
      <c r="C156" s="207"/>
      <c r="D156" s="207"/>
      <c r="E156" s="207"/>
      <c r="F156" s="207"/>
      <c r="G156" s="207"/>
      <c r="H156" s="207"/>
      <c r="I156" s="207"/>
      <c r="J156" s="208"/>
    </row>
    <row r="157" spans="1:10" s="116" customFormat="1">
      <c r="A157" s="181" t="s">
        <v>221</v>
      </c>
      <c r="B157" s="182"/>
      <c r="C157" s="182"/>
      <c r="D157" s="182"/>
      <c r="E157" s="182"/>
      <c r="F157" s="182"/>
      <c r="G157" s="182"/>
      <c r="H157" s="182"/>
      <c r="I157" s="182"/>
      <c r="J157" s="183"/>
    </row>
    <row r="158" spans="1:10">
      <c r="A158" s="133" t="s">
        <v>51</v>
      </c>
      <c r="B158" s="134"/>
      <c r="C158" s="134"/>
      <c r="D158" s="134"/>
      <c r="E158" s="134"/>
      <c r="F158" s="134"/>
      <c r="G158" s="134"/>
      <c r="H158" s="134"/>
      <c r="I158" s="134"/>
      <c r="J158" s="135"/>
    </row>
    <row r="159" spans="1:10" s="116" customFormat="1" ht="45" customHeight="1">
      <c r="A159" s="167"/>
      <c r="B159" s="168"/>
      <c r="C159" s="168"/>
      <c r="D159" s="168"/>
      <c r="E159" s="168"/>
      <c r="F159" s="168"/>
      <c r="G159" s="168"/>
      <c r="H159" s="168"/>
      <c r="I159" s="168"/>
      <c r="J159" s="169"/>
    </row>
    <row r="160" spans="1:10" s="116" customFormat="1">
      <c r="A160" s="158" t="s">
        <v>217</v>
      </c>
      <c r="B160" s="124"/>
      <c r="C160" s="124"/>
      <c r="D160" s="124"/>
      <c r="E160" s="124"/>
      <c r="F160" s="124"/>
      <c r="G160" s="124"/>
      <c r="H160" s="124"/>
      <c r="I160" s="124"/>
      <c r="J160" s="125"/>
    </row>
    <row r="161" spans="1:10" s="116" customFormat="1">
      <c r="A161" s="172" t="s">
        <v>218</v>
      </c>
      <c r="B161" s="173"/>
      <c r="C161" s="173"/>
      <c r="D161" s="173"/>
      <c r="E161" s="173"/>
      <c r="F161" s="173"/>
      <c r="G161" s="173"/>
      <c r="H161" s="173"/>
      <c r="I161" s="173"/>
      <c r="J161" s="174"/>
    </row>
    <row r="162" spans="1:10" s="116" customFormat="1" ht="45" customHeight="1" thickBot="1">
      <c r="A162" s="175"/>
      <c r="B162" s="176"/>
      <c r="C162" s="176"/>
      <c r="D162" s="176"/>
      <c r="E162" s="176"/>
      <c r="F162" s="176"/>
      <c r="G162" s="176"/>
      <c r="H162" s="176"/>
      <c r="I162" s="176"/>
      <c r="J162" s="177"/>
    </row>
    <row r="163" spans="1:10" s="116" customFormat="1">
      <c r="A163" s="178" t="s">
        <v>219</v>
      </c>
      <c r="B163" s="179"/>
      <c r="C163" s="179"/>
      <c r="D163" s="179"/>
      <c r="E163" s="179"/>
      <c r="F163" s="179"/>
      <c r="G163" s="179"/>
      <c r="H163" s="179"/>
      <c r="I163" s="179"/>
      <c r="J163" s="180"/>
    </row>
    <row r="164" spans="1:10" s="116" customFormat="1">
      <c r="A164" s="133" t="s">
        <v>220</v>
      </c>
      <c r="B164" s="124"/>
      <c r="C164" s="124"/>
      <c r="D164" s="124"/>
      <c r="E164" s="124"/>
      <c r="F164" s="124"/>
      <c r="G164" s="124"/>
      <c r="H164" s="124"/>
      <c r="I164" s="124"/>
      <c r="J164" s="125"/>
    </row>
    <row r="165" spans="1:10" ht="45" customHeight="1" thickBot="1">
      <c r="A165" s="167"/>
      <c r="B165" s="168"/>
      <c r="C165" s="168"/>
      <c r="D165" s="168"/>
      <c r="E165" s="168"/>
      <c r="F165" s="168"/>
      <c r="G165" s="168"/>
      <c r="H165" s="168"/>
      <c r="I165" s="168"/>
      <c r="J165" s="169"/>
    </row>
    <row r="166" spans="1:10">
      <c r="A166" s="136" t="s">
        <v>52</v>
      </c>
      <c r="B166" s="137"/>
      <c r="C166" s="137"/>
      <c r="D166" s="137"/>
      <c r="E166" s="137"/>
      <c r="F166" s="137"/>
      <c r="G166" s="137"/>
      <c r="H166" s="137"/>
      <c r="I166" s="137"/>
      <c r="J166" s="138"/>
    </row>
    <row r="167" spans="1:10" s="92" customFormat="1">
      <c r="A167" s="127" t="s">
        <v>200</v>
      </c>
      <c r="B167" s="128"/>
      <c r="C167" s="128"/>
      <c r="D167" s="128"/>
      <c r="E167" s="128"/>
      <c r="F167" s="128"/>
      <c r="G167" s="128"/>
      <c r="H167" s="128"/>
      <c r="I167" s="128"/>
      <c r="J167" s="129"/>
    </row>
    <row r="168" spans="1:10" s="92" customFormat="1">
      <c r="A168" s="130"/>
      <c r="B168" s="131"/>
      <c r="C168" s="131"/>
      <c r="D168" s="131"/>
      <c r="E168" s="131"/>
      <c r="F168" s="131"/>
      <c r="G168" s="131"/>
      <c r="H168" s="131"/>
      <c r="I168" s="131"/>
      <c r="J168" s="132"/>
    </row>
    <row r="169" spans="1:10" s="92" customFormat="1">
      <c r="A169" s="130"/>
      <c r="B169" s="131"/>
      <c r="C169" s="131"/>
      <c r="D169" s="131"/>
      <c r="E169" s="131"/>
      <c r="F169" s="131"/>
      <c r="G169" s="131"/>
      <c r="H169" s="131"/>
      <c r="I169" s="131"/>
      <c r="J169" s="132"/>
    </row>
    <row r="170" spans="1:10" s="92" customFormat="1">
      <c r="A170" s="130"/>
      <c r="B170" s="131"/>
      <c r="C170" s="131"/>
      <c r="D170" s="131"/>
      <c r="E170" s="131"/>
      <c r="F170" s="131"/>
      <c r="G170" s="131"/>
      <c r="H170" s="131"/>
      <c r="I170" s="131"/>
      <c r="J170" s="132"/>
    </row>
    <row r="171" spans="1:10" ht="45" customHeight="1" thickBot="1">
      <c r="A171" s="209"/>
      <c r="B171" s="210"/>
      <c r="C171" s="210"/>
      <c r="D171" s="210"/>
      <c r="E171" s="210"/>
      <c r="F171" s="210"/>
      <c r="G171" s="210"/>
      <c r="H171" s="210"/>
      <c r="I171" s="210"/>
      <c r="J171" s="211"/>
    </row>
    <row r="172" spans="1:10">
      <c r="A172" s="170" t="s">
        <v>53</v>
      </c>
      <c r="B172" s="170"/>
      <c r="C172" s="170"/>
      <c r="D172" s="170"/>
      <c r="E172" s="170"/>
      <c r="F172" s="170"/>
      <c r="G172" s="170"/>
      <c r="H172" s="170"/>
      <c r="I172" s="170"/>
      <c r="J172" s="170"/>
    </row>
    <row r="173" spans="1:10">
      <c r="A173" s="202" t="s">
        <v>54</v>
      </c>
      <c r="B173" s="202"/>
      <c r="C173" s="202"/>
      <c r="D173" s="202"/>
      <c r="E173" s="202"/>
      <c r="F173" s="202"/>
      <c r="G173" s="202"/>
      <c r="H173" s="202"/>
      <c r="I173" s="202"/>
      <c r="J173" s="202"/>
    </row>
  </sheetData>
  <mergeCells count="171">
    <mergeCell ref="A110:J110"/>
    <mergeCell ref="A102:J102"/>
    <mergeCell ref="A64:J70"/>
    <mergeCell ref="A78:J78"/>
    <mergeCell ref="A81:J81"/>
    <mergeCell ref="A82:J86"/>
    <mergeCell ref="A50:J50"/>
    <mergeCell ref="A51:C51"/>
    <mergeCell ref="A52:C52"/>
    <mergeCell ref="A103:J109"/>
    <mergeCell ref="A101:J101"/>
    <mergeCell ref="A98:J99"/>
    <mergeCell ref="A100:J100"/>
    <mergeCell ref="A89:J89"/>
    <mergeCell ref="A90:J91"/>
    <mergeCell ref="A92:J92"/>
    <mergeCell ref="A93:J93"/>
    <mergeCell ref="A94:J94"/>
    <mergeCell ref="A95:J95"/>
    <mergeCell ref="A96:B96"/>
    <mergeCell ref="A97:J97"/>
    <mergeCell ref="A79:J79"/>
    <mergeCell ref="A71:J71"/>
    <mergeCell ref="A72:E72"/>
    <mergeCell ref="A73:E73"/>
    <mergeCell ref="A74:E74"/>
    <mergeCell ref="A75:E75"/>
    <mergeCell ref="F7:J7"/>
    <mergeCell ref="C20:D20"/>
    <mergeCell ref="E20:F20"/>
    <mergeCell ref="G20:H20"/>
    <mergeCell ref="I19:J21"/>
    <mergeCell ref="E19:H19"/>
    <mergeCell ref="C21:D21"/>
    <mergeCell ref="A44:J44"/>
    <mergeCell ref="A47:J49"/>
    <mergeCell ref="F26:G26"/>
    <mergeCell ref="C27:D28"/>
    <mergeCell ref="C25:D26"/>
    <mergeCell ref="F31:G32"/>
    <mergeCell ref="I31:J32"/>
    <mergeCell ref="F27:G28"/>
    <mergeCell ref="E27:E28"/>
    <mergeCell ref="E25:J25"/>
    <mergeCell ref="I26:J26"/>
    <mergeCell ref="G16:H16"/>
    <mergeCell ref="C16:D16"/>
    <mergeCell ref="E16:F16"/>
    <mergeCell ref="A57:B57"/>
    <mergeCell ref="A55:B55"/>
    <mergeCell ref="A33:J33"/>
    <mergeCell ref="A34:J34"/>
    <mergeCell ref="A37:J39"/>
    <mergeCell ref="A35:J35"/>
    <mergeCell ref="A40:J40"/>
    <mergeCell ref="A59:J59"/>
    <mergeCell ref="A62:J62"/>
    <mergeCell ref="A60:J61"/>
    <mergeCell ref="A53:J53"/>
    <mergeCell ref="A41:J41"/>
    <mergeCell ref="A42:J43"/>
    <mergeCell ref="A45:J45"/>
    <mergeCell ref="A1:J1"/>
    <mergeCell ref="A2:J2"/>
    <mergeCell ref="A3:J3"/>
    <mergeCell ref="A4:B4"/>
    <mergeCell ref="A5:B11"/>
    <mergeCell ref="A12:B21"/>
    <mergeCell ref="C15:D15"/>
    <mergeCell ref="E15:F15"/>
    <mergeCell ref="F8:J10"/>
    <mergeCell ref="C4:J4"/>
    <mergeCell ref="C5:E5"/>
    <mergeCell ref="C6:D7"/>
    <mergeCell ref="C8:E11"/>
    <mergeCell ref="F11:J11"/>
    <mergeCell ref="C12:J12"/>
    <mergeCell ref="F5:J5"/>
    <mergeCell ref="F6:J6"/>
    <mergeCell ref="C13:D13"/>
    <mergeCell ref="E13:H13"/>
    <mergeCell ref="I13:J13"/>
    <mergeCell ref="G15:H15"/>
    <mergeCell ref="C14:D14"/>
    <mergeCell ref="E14:H14"/>
    <mergeCell ref="I14:J16"/>
    <mergeCell ref="A87:J87"/>
    <mergeCell ref="A126:C126"/>
    <mergeCell ref="E23:J23"/>
    <mergeCell ref="E24:J24"/>
    <mergeCell ref="A22:B24"/>
    <mergeCell ref="A63:J63"/>
    <mergeCell ref="A46:J46"/>
    <mergeCell ref="C18:D18"/>
    <mergeCell ref="E18:H18"/>
    <mergeCell ref="I18:J18"/>
    <mergeCell ref="E21:F21"/>
    <mergeCell ref="C19:D19"/>
    <mergeCell ref="G21:H21"/>
    <mergeCell ref="A25:B32"/>
    <mergeCell ref="A76:E76"/>
    <mergeCell ref="A77:J77"/>
    <mergeCell ref="C22:J22"/>
    <mergeCell ref="C23:D23"/>
    <mergeCell ref="C24:D24"/>
    <mergeCell ref="C29:D30"/>
    <mergeCell ref="E29:E30"/>
    <mergeCell ref="F29:G30"/>
    <mergeCell ref="I29:J30"/>
    <mergeCell ref="A56:B56"/>
    <mergeCell ref="C17:J17"/>
    <mergeCell ref="A111:J111"/>
    <mergeCell ref="A124:J124"/>
    <mergeCell ref="A125:J125"/>
    <mergeCell ref="C31:D32"/>
    <mergeCell ref="E31:E32"/>
    <mergeCell ref="I27:J28"/>
    <mergeCell ref="A173:J173"/>
    <mergeCell ref="A154:D154"/>
    <mergeCell ref="E154:J154"/>
    <mergeCell ref="A155:J155"/>
    <mergeCell ref="A156:J156"/>
    <mergeCell ref="A171:J171"/>
    <mergeCell ref="A165:J165"/>
    <mergeCell ref="A135:E135"/>
    <mergeCell ref="A136:E136"/>
    <mergeCell ref="A142:J142"/>
    <mergeCell ref="A141:J141"/>
    <mergeCell ref="F135:G135"/>
    <mergeCell ref="F136:G136"/>
    <mergeCell ref="A149:J149"/>
    <mergeCell ref="A152:J152"/>
    <mergeCell ref="A145:J145"/>
    <mergeCell ref="A143:J143"/>
    <mergeCell ref="A151:J151"/>
    <mergeCell ref="A153:J153"/>
    <mergeCell ref="A159:J159"/>
    <mergeCell ref="A160:J160"/>
    <mergeCell ref="A172:J172"/>
    <mergeCell ref="F134:G134"/>
    <mergeCell ref="A161:J161"/>
    <mergeCell ref="A162:J162"/>
    <mergeCell ref="A163:J163"/>
    <mergeCell ref="A164:J164"/>
    <mergeCell ref="A157:J157"/>
    <mergeCell ref="A139:J140"/>
    <mergeCell ref="A138:J138"/>
    <mergeCell ref="A133:J133"/>
    <mergeCell ref="A134:E134"/>
    <mergeCell ref="A112:J123"/>
    <mergeCell ref="A147:J148"/>
    <mergeCell ref="A167:J170"/>
    <mergeCell ref="A158:J158"/>
    <mergeCell ref="A166:J166"/>
    <mergeCell ref="D126:F126"/>
    <mergeCell ref="G126:H126"/>
    <mergeCell ref="I126:J126"/>
    <mergeCell ref="A132:C132"/>
    <mergeCell ref="I127:J127"/>
    <mergeCell ref="I128:J128"/>
    <mergeCell ref="I129:J129"/>
    <mergeCell ref="I130:J130"/>
    <mergeCell ref="I131:J131"/>
    <mergeCell ref="A128:C128"/>
    <mergeCell ref="A129:C129"/>
    <mergeCell ref="A130:C130"/>
    <mergeCell ref="A131:C131"/>
    <mergeCell ref="A127:C127"/>
    <mergeCell ref="A144:J144"/>
    <mergeCell ref="A146:J146"/>
    <mergeCell ref="A150:J150"/>
  </mergeCells>
  <phoneticPr fontId="1"/>
  <dataValidations count="4">
    <dataValidation type="list" allowBlank="1" showInputMessage="1" showErrorMessage="1" sqref="F8:J10">
      <formula1>環境計画策定</formula1>
    </dataValidation>
    <dataValidation type="list" allowBlank="1" showInputMessage="1" showErrorMessage="1" sqref="A127 A128:C131">
      <formula1>設備種類</formula1>
    </dataValidation>
    <dataValidation type="list" allowBlank="1" showInputMessage="1" showErrorMessage="1" sqref="A55:B58">
      <formula1>エネルギー種類</formula1>
    </dataValidation>
    <dataValidation type="list" allowBlank="1" showInputMessage="1" showErrorMessage="1" sqref="C4:J4">
      <formula1>事業名</formula1>
    </dataValidation>
  </dataValidations>
  <pageMargins left="0.70866141732283472" right="0.70866141732283472" top="0.74803149606299213" bottom="0.74803149606299213" header="0.31496062992125984" footer="0.31496062992125984"/>
  <pageSetup paperSize="9" orientation="portrait" r:id="rId1"/>
  <headerFooter>
    <oddFooter>&amp;C&amp;10&amp;P&amp;R&amp;10&amp;A</oddFooter>
  </headerFooter>
  <rowBreaks count="1" manualBreakCount="1">
    <brk id="1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2:AG113"/>
  <sheetViews>
    <sheetView view="pageBreakPreview" zoomScaleNormal="100" zoomScaleSheetLayoutView="100" workbookViewId="0"/>
  </sheetViews>
  <sheetFormatPr defaultColWidth="2.625" defaultRowHeight="13.5"/>
  <cols>
    <col min="1" max="16384" width="2.625" style="1"/>
  </cols>
  <sheetData>
    <row r="2" spans="1:33" ht="17.25">
      <c r="B2" s="60" t="s">
        <v>112</v>
      </c>
    </row>
    <row r="3" spans="1:33" ht="17.25">
      <c r="B3" s="61" t="s">
        <v>113</v>
      </c>
    </row>
    <row r="5" spans="1:33">
      <c r="A5" s="376" t="s">
        <v>207</v>
      </c>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row>
    <row r="6" spans="1:33">
      <c r="A6" s="377" t="s">
        <v>211</v>
      </c>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row>
    <row r="7" spans="1:33">
      <c r="A7" s="377" t="s">
        <v>205</v>
      </c>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3" ht="17.100000000000001" customHeight="1">
      <c r="B8" s="378" t="s">
        <v>1</v>
      </c>
      <c r="C8" s="379"/>
      <c r="D8" s="379"/>
      <c r="E8" s="380"/>
      <c r="F8" s="386" t="s">
        <v>0</v>
      </c>
      <c r="G8" s="387"/>
      <c r="H8" s="387"/>
      <c r="I8" s="387"/>
      <c r="J8" s="387"/>
      <c r="K8" s="387"/>
      <c r="L8" s="388"/>
      <c r="M8" s="395" t="s">
        <v>128</v>
      </c>
      <c r="N8" s="396"/>
      <c r="O8" s="396"/>
      <c r="P8" s="396"/>
      <c r="Q8" s="396"/>
      <c r="R8" s="396"/>
      <c r="S8" s="397"/>
      <c r="T8" s="404" t="s">
        <v>129</v>
      </c>
      <c r="U8" s="405"/>
      <c r="V8" s="405"/>
      <c r="W8" s="405"/>
      <c r="X8" s="405"/>
      <c r="Y8" s="405"/>
      <c r="Z8" s="406"/>
      <c r="AA8" s="404" t="s">
        <v>130</v>
      </c>
      <c r="AB8" s="405"/>
      <c r="AC8" s="405"/>
      <c r="AD8" s="405"/>
      <c r="AE8" s="405"/>
      <c r="AF8" s="405"/>
      <c r="AG8" s="406"/>
    </row>
    <row r="9" spans="1:33" ht="17.100000000000001" customHeight="1">
      <c r="B9" s="381"/>
      <c r="C9" s="259"/>
      <c r="D9" s="259"/>
      <c r="E9" s="382"/>
      <c r="F9" s="389"/>
      <c r="G9" s="390"/>
      <c r="H9" s="390"/>
      <c r="I9" s="390"/>
      <c r="J9" s="390"/>
      <c r="K9" s="390"/>
      <c r="L9" s="391"/>
      <c r="M9" s="398"/>
      <c r="N9" s="399"/>
      <c r="O9" s="399"/>
      <c r="P9" s="399"/>
      <c r="Q9" s="399"/>
      <c r="R9" s="399"/>
      <c r="S9" s="400"/>
      <c r="T9" s="407"/>
      <c r="U9" s="408"/>
      <c r="V9" s="408"/>
      <c r="W9" s="408"/>
      <c r="X9" s="408"/>
      <c r="Y9" s="408"/>
      <c r="Z9" s="409"/>
      <c r="AA9" s="407"/>
      <c r="AB9" s="408"/>
      <c r="AC9" s="408"/>
      <c r="AD9" s="408"/>
      <c r="AE9" s="408"/>
      <c r="AF9" s="408"/>
      <c r="AG9" s="409"/>
    </row>
    <row r="10" spans="1:33" ht="17.100000000000001" customHeight="1">
      <c r="B10" s="381"/>
      <c r="C10" s="259"/>
      <c r="D10" s="259"/>
      <c r="E10" s="382"/>
      <c r="F10" s="392"/>
      <c r="G10" s="393"/>
      <c r="H10" s="393"/>
      <c r="I10" s="393"/>
      <c r="J10" s="393"/>
      <c r="K10" s="393"/>
      <c r="L10" s="394"/>
      <c r="M10" s="401"/>
      <c r="N10" s="402"/>
      <c r="O10" s="402"/>
      <c r="P10" s="402"/>
      <c r="Q10" s="402"/>
      <c r="R10" s="402"/>
      <c r="S10" s="403"/>
      <c r="T10" s="410"/>
      <c r="U10" s="411"/>
      <c r="V10" s="411"/>
      <c r="W10" s="411"/>
      <c r="X10" s="411"/>
      <c r="Y10" s="411"/>
      <c r="Z10" s="412"/>
      <c r="AA10" s="410"/>
      <c r="AB10" s="411"/>
      <c r="AC10" s="411"/>
      <c r="AD10" s="411"/>
      <c r="AE10" s="411"/>
      <c r="AF10" s="411"/>
      <c r="AG10" s="412"/>
    </row>
    <row r="11" spans="1:33" ht="17.100000000000001" customHeight="1">
      <c r="B11" s="381"/>
      <c r="C11" s="259"/>
      <c r="D11" s="259"/>
      <c r="E11" s="382"/>
      <c r="F11" s="413"/>
      <c r="G11" s="413"/>
      <c r="H11" s="413"/>
      <c r="I11" s="413"/>
      <c r="J11" s="413"/>
      <c r="K11" s="413"/>
      <c r="L11" s="414"/>
      <c r="M11" s="415"/>
      <c r="N11" s="415"/>
      <c r="O11" s="415"/>
      <c r="P11" s="415"/>
      <c r="Q11" s="415"/>
      <c r="R11" s="415"/>
      <c r="S11" s="415"/>
      <c r="T11" s="416">
        <f>F11-M11</f>
        <v>0</v>
      </c>
      <c r="U11" s="416"/>
      <c r="V11" s="416"/>
      <c r="W11" s="416"/>
      <c r="X11" s="416"/>
      <c r="Y11" s="416"/>
      <c r="Z11" s="416"/>
      <c r="AA11" s="416">
        <f>L39</f>
        <v>0</v>
      </c>
      <c r="AB11" s="416"/>
      <c r="AC11" s="416"/>
      <c r="AD11" s="416"/>
      <c r="AE11" s="416"/>
      <c r="AF11" s="416"/>
      <c r="AG11" s="416"/>
    </row>
    <row r="12" spans="1:33" ht="17.100000000000001" customHeight="1">
      <c r="B12" s="381"/>
      <c r="C12" s="259"/>
      <c r="D12" s="259"/>
      <c r="E12" s="382"/>
      <c r="F12" s="417" t="s">
        <v>2</v>
      </c>
      <c r="G12" s="418"/>
      <c r="H12" s="418"/>
      <c r="I12" s="418"/>
      <c r="J12" s="418"/>
      <c r="K12" s="418"/>
      <c r="L12" s="419"/>
      <c r="M12" s="404" t="s">
        <v>131</v>
      </c>
      <c r="N12" s="405"/>
      <c r="O12" s="405"/>
      <c r="P12" s="405"/>
      <c r="Q12" s="405"/>
      <c r="R12" s="405"/>
      <c r="S12" s="406"/>
      <c r="T12" s="404" t="s">
        <v>132</v>
      </c>
      <c r="U12" s="405"/>
      <c r="V12" s="405"/>
      <c r="W12" s="405"/>
      <c r="X12" s="405"/>
      <c r="Y12" s="405"/>
      <c r="Z12" s="406"/>
      <c r="AA12" s="404" t="s">
        <v>206</v>
      </c>
      <c r="AB12" s="405"/>
      <c r="AC12" s="405"/>
      <c r="AD12" s="405"/>
      <c r="AE12" s="405"/>
      <c r="AF12" s="405"/>
      <c r="AG12" s="406"/>
    </row>
    <row r="13" spans="1:33" ht="17.100000000000001" customHeight="1">
      <c r="B13" s="381"/>
      <c r="C13" s="259"/>
      <c r="D13" s="259"/>
      <c r="E13" s="382"/>
      <c r="F13" s="420"/>
      <c r="G13" s="421"/>
      <c r="H13" s="421"/>
      <c r="I13" s="421"/>
      <c r="J13" s="421"/>
      <c r="K13" s="421"/>
      <c r="L13" s="422"/>
      <c r="M13" s="407"/>
      <c r="N13" s="408"/>
      <c r="O13" s="408"/>
      <c r="P13" s="408"/>
      <c r="Q13" s="408"/>
      <c r="R13" s="408"/>
      <c r="S13" s="409"/>
      <c r="T13" s="407"/>
      <c r="U13" s="408"/>
      <c r="V13" s="408"/>
      <c r="W13" s="408"/>
      <c r="X13" s="408"/>
      <c r="Y13" s="408"/>
      <c r="Z13" s="409"/>
      <c r="AA13" s="407"/>
      <c r="AB13" s="408"/>
      <c r="AC13" s="408"/>
      <c r="AD13" s="408"/>
      <c r="AE13" s="408"/>
      <c r="AF13" s="408"/>
      <c r="AG13" s="409"/>
    </row>
    <row r="14" spans="1:33" ht="17.100000000000001" customHeight="1">
      <c r="B14" s="381"/>
      <c r="C14" s="259"/>
      <c r="D14" s="259"/>
      <c r="E14" s="382"/>
      <c r="F14" s="423"/>
      <c r="G14" s="424"/>
      <c r="H14" s="424"/>
      <c r="I14" s="424"/>
      <c r="J14" s="424"/>
      <c r="K14" s="424"/>
      <c r="L14" s="425"/>
      <c r="M14" s="410"/>
      <c r="N14" s="411"/>
      <c r="O14" s="411"/>
      <c r="P14" s="411"/>
      <c r="Q14" s="411"/>
      <c r="R14" s="411"/>
      <c r="S14" s="412"/>
      <c r="T14" s="410"/>
      <c r="U14" s="411"/>
      <c r="V14" s="411"/>
      <c r="W14" s="411"/>
      <c r="X14" s="411"/>
      <c r="Y14" s="411"/>
      <c r="Z14" s="412"/>
      <c r="AA14" s="410"/>
      <c r="AB14" s="411"/>
      <c r="AC14" s="411"/>
      <c r="AD14" s="411"/>
      <c r="AE14" s="411"/>
      <c r="AF14" s="411"/>
      <c r="AG14" s="412"/>
    </row>
    <row r="15" spans="1:33" ht="17.100000000000001" customHeight="1">
      <c r="B15" s="383"/>
      <c r="C15" s="384"/>
      <c r="D15" s="384"/>
      <c r="E15" s="385"/>
      <c r="F15" s="426" t="s">
        <v>118</v>
      </c>
      <c r="G15" s="427"/>
      <c r="H15" s="427"/>
      <c r="I15" s="427"/>
      <c r="J15" s="427"/>
      <c r="K15" s="427"/>
      <c r="L15" s="428"/>
      <c r="M15" s="416">
        <f>AA11</f>
        <v>0</v>
      </c>
      <c r="N15" s="416"/>
      <c r="O15" s="416"/>
      <c r="P15" s="416"/>
      <c r="Q15" s="416"/>
      <c r="R15" s="416"/>
      <c r="S15" s="416"/>
      <c r="T15" s="416">
        <f>IF(T11&gt;M15,M15,T11)</f>
        <v>0</v>
      </c>
      <c r="U15" s="416"/>
      <c r="V15" s="416"/>
      <c r="W15" s="416"/>
      <c r="X15" s="416"/>
      <c r="Y15" s="416"/>
      <c r="Z15" s="416"/>
      <c r="AA15" s="416">
        <f>ROUNDDOWN(T15/3,-3)</f>
        <v>0</v>
      </c>
      <c r="AB15" s="416"/>
      <c r="AC15" s="416"/>
      <c r="AD15" s="416"/>
      <c r="AE15" s="416"/>
      <c r="AF15" s="416"/>
      <c r="AG15" s="416"/>
    </row>
    <row r="16" spans="1:33" ht="17.100000000000001" customHeight="1">
      <c r="B16" s="346" t="s">
        <v>3</v>
      </c>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8"/>
    </row>
    <row r="17" spans="2:33" ht="17.100000000000001" customHeight="1">
      <c r="B17" s="367" t="s">
        <v>4</v>
      </c>
      <c r="C17" s="368"/>
      <c r="D17" s="368"/>
      <c r="E17" s="368"/>
      <c r="F17" s="368"/>
      <c r="G17" s="368"/>
      <c r="H17" s="368"/>
      <c r="I17" s="368"/>
      <c r="J17" s="368"/>
      <c r="K17" s="369"/>
      <c r="L17" s="340" t="s">
        <v>5</v>
      </c>
      <c r="M17" s="341"/>
      <c r="N17" s="341"/>
      <c r="O17" s="341"/>
      <c r="P17" s="341"/>
      <c r="Q17" s="341"/>
      <c r="R17" s="342"/>
      <c r="S17" s="340" t="s">
        <v>6</v>
      </c>
      <c r="T17" s="341"/>
      <c r="U17" s="341"/>
      <c r="V17" s="341"/>
      <c r="W17" s="341"/>
      <c r="X17" s="341"/>
      <c r="Y17" s="341"/>
      <c r="Z17" s="341"/>
      <c r="AA17" s="341"/>
      <c r="AB17" s="341"/>
      <c r="AC17" s="341"/>
      <c r="AD17" s="341"/>
      <c r="AE17" s="341"/>
      <c r="AF17" s="341"/>
      <c r="AG17" s="342"/>
    </row>
    <row r="18" spans="2:33" ht="17.100000000000001" customHeight="1">
      <c r="B18" s="63"/>
      <c r="C18" s="64"/>
      <c r="D18" s="64"/>
      <c r="E18" s="64"/>
      <c r="F18" s="64"/>
      <c r="G18" s="64"/>
      <c r="H18" s="64"/>
      <c r="I18" s="64"/>
      <c r="J18" s="64"/>
      <c r="K18" s="64"/>
      <c r="L18" s="370"/>
      <c r="M18" s="371"/>
      <c r="N18" s="371"/>
      <c r="O18" s="371"/>
      <c r="P18" s="371"/>
      <c r="Q18" s="371"/>
      <c r="R18" s="372"/>
      <c r="S18" s="373"/>
      <c r="T18" s="374"/>
      <c r="U18" s="374"/>
      <c r="V18" s="374"/>
      <c r="W18" s="374"/>
      <c r="X18" s="374"/>
      <c r="Y18" s="374"/>
      <c r="Z18" s="374"/>
      <c r="AA18" s="374"/>
      <c r="AB18" s="374"/>
      <c r="AC18" s="374"/>
      <c r="AD18" s="374"/>
      <c r="AE18" s="374"/>
      <c r="AF18" s="374"/>
      <c r="AG18" s="375"/>
    </row>
    <row r="19" spans="2:33" ht="17.100000000000001" customHeight="1">
      <c r="B19" s="65"/>
      <c r="C19" s="66"/>
      <c r="D19" s="66"/>
      <c r="E19" s="66"/>
      <c r="F19" s="66"/>
      <c r="G19" s="66"/>
      <c r="H19" s="66"/>
      <c r="I19" s="66"/>
      <c r="J19" s="66"/>
      <c r="K19" s="66"/>
      <c r="L19" s="358"/>
      <c r="M19" s="359"/>
      <c r="N19" s="359"/>
      <c r="O19" s="359"/>
      <c r="P19" s="359"/>
      <c r="Q19" s="359"/>
      <c r="R19" s="360"/>
      <c r="S19" s="361"/>
      <c r="T19" s="362"/>
      <c r="U19" s="362"/>
      <c r="V19" s="362"/>
      <c r="W19" s="362"/>
      <c r="X19" s="362"/>
      <c r="Y19" s="362"/>
      <c r="Z19" s="362"/>
      <c r="AA19" s="362"/>
      <c r="AB19" s="362"/>
      <c r="AC19" s="362"/>
      <c r="AD19" s="362"/>
      <c r="AE19" s="362"/>
      <c r="AF19" s="362"/>
      <c r="AG19" s="363"/>
    </row>
    <row r="20" spans="2:33" ht="17.100000000000001" customHeight="1">
      <c r="B20" s="65"/>
      <c r="C20" s="66"/>
      <c r="D20" s="66"/>
      <c r="E20" s="66"/>
      <c r="F20" s="66"/>
      <c r="G20" s="66"/>
      <c r="H20" s="66"/>
      <c r="I20" s="66"/>
      <c r="J20" s="66"/>
      <c r="K20" s="66"/>
      <c r="L20" s="358"/>
      <c r="M20" s="359"/>
      <c r="N20" s="359"/>
      <c r="O20" s="359"/>
      <c r="P20" s="359"/>
      <c r="Q20" s="359"/>
      <c r="R20" s="360"/>
      <c r="S20" s="361"/>
      <c r="T20" s="362"/>
      <c r="U20" s="362"/>
      <c r="V20" s="362"/>
      <c r="W20" s="362"/>
      <c r="X20" s="362"/>
      <c r="Y20" s="362"/>
      <c r="Z20" s="362"/>
      <c r="AA20" s="362"/>
      <c r="AB20" s="362"/>
      <c r="AC20" s="362"/>
      <c r="AD20" s="362"/>
      <c r="AE20" s="362"/>
      <c r="AF20" s="362"/>
      <c r="AG20" s="363"/>
    </row>
    <row r="21" spans="2:33" ht="17.100000000000001" customHeight="1">
      <c r="B21" s="65"/>
      <c r="C21" s="66"/>
      <c r="D21" s="66"/>
      <c r="E21" s="66"/>
      <c r="F21" s="66"/>
      <c r="G21" s="66"/>
      <c r="H21" s="66"/>
      <c r="I21" s="66"/>
      <c r="J21" s="66"/>
      <c r="K21" s="66"/>
      <c r="L21" s="358"/>
      <c r="M21" s="359"/>
      <c r="N21" s="359"/>
      <c r="O21" s="359"/>
      <c r="P21" s="359"/>
      <c r="Q21" s="359"/>
      <c r="R21" s="360"/>
      <c r="S21" s="361"/>
      <c r="T21" s="362"/>
      <c r="U21" s="362"/>
      <c r="V21" s="362"/>
      <c r="W21" s="362"/>
      <c r="X21" s="362"/>
      <c r="Y21" s="362"/>
      <c r="Z21" s="362"/>
      <c r="AA21" s="362"/>
      <c r="AB21" s="362"/>
      <c r="AC21" s="362"/>
      <c r="AD21" s="362"/>
      <c r="AE21" s="362"/>
      <c r="AF21" s="362"/>
      <c r="AG21" s="363"/>
    </row>
    <row r="22" spans="2:33" ht="17.100000000000001" customHeight="1">
      <c r="B22" s="65"/>
      <c r="C22" s="66"/>
      <c r="D22" s="66"/>
      <c r="E22" s="66"/>
      <c r="F22" s="66"/>
      <c r="G22" s="66"/>
      <c r="H22" s="66"/>
      <c r="I22" s="66"/>
      <c r="J22" s="66"/>
      <c r="K22" s="66"/>
      <c r="L22" s="358"/>
      <c r="M22" s="359"/>
      <c r="N22" s="359"/>
      <c r="O22" s="359"/>
      <c r="P22" s="359"/>
      <c r="Q22" s="359"/>
      <c r="R22" s="360"/>
      <c r="S22" s="361"/>
      <c r="T22" s="362"/>
      <c r="U22" s="362"/>
      <c r="V22" s="362"/>
      <c r="W22" s="362"/>
      <c r="X22" s="362"/>
      <c r="Y22" s="362"/>
      <c r="Z22" s="362"/>
      <c r="AA22" s="362"/>
      <c r="AB22" s="362"/>
      <c r="AC22" s="362"/>
      <c r="AD22" s="362"/>
      <c r="AE22" s="362"/>
      <c r="AF22" s="362"/>
      <c r="AG22" s="363"/>
    </row>
    <row r="23" spans="2:33" ht="17.100000000000001" customHeight="1">
      <c r="B23" s="65"/>
      <c r="C23" s="66"/>
      <c r="D23" s="66"/>
      <c r="E23" s="66"/>
      <c r="F23" s="66"/>
      <c r="G23" s="66"/>
      <c r="H23" s="66"/>
      <c r="I23" s="66"/>
      <c r="J23" s="66"/>
      <c r="K23" s="66"/>
      <c r="L23" s="358"/>
      <c r="M23" s="359"/>
      <c r="N23" s="359"/>
      <c r="O23" s="359"/>
      <c r="P23" s="359"/>
      <c r="Q23" s="359"/>
      <c r="R23" s="360"/>
      <c r="S23" s="361"/>
      <c r="T23" s="362"/>
      <c r="U23" s="362"/>
      <c r="V23" s="362"/>
      <c r="W23" s="362"/>
      <c r="X23" s="362"/>
      <c r="Y23" s="362"/>
      <c r="Z23" s="362"/>
      <c r="AA23" s="362"/>
      <c r="AB23" s="362"/>
      <c r="AC23" s="362"/>
      <c r="AD23" s="362"/>
      <c r="AE23" s="362"/>
      <c r="AF23" s="362"/>
      <c r="AG23" s="363"/>
    </row>
    <row r="24" spans="2:33" s="99" customFormat="1" ht="17.100000000000001" customHeight="1">
      <c r="B24" s="93"/>
      <c r="C24" s="94"/>
      <c r="D24" s="94"/>
      <c r="E24" s="94"/>
      <c r="F24" s="94"/>
      <c r="G24" s="94"/>
      <c r="H24" s="94"/>
      <c r="I24" s="94"/>
      <c r="J24" s="94"/>
      <c r="K24" s="94"/>
      <c r="L24" s="96"/>
      <c r="M24" s="97"/>
      <c r="N24" s="97"/>
      <c r="O24" s="97"/>
      <c r="P24" s="97"/>
      <c r="Q24" s="97"/>
      <c r="R24" s="98"/>
      <c r="S24" s="93"/>
      <c r="T24" s="94"/>
      <c r="U24" s="94"/>
      <c r="V24" s="94"/>
      <c r="W24" s="94"/>
      <c r="X24" s="94"/>
      <c r="Y24" s="94"/>
      <c r="Z24" s="94"/>
      <c r="AA24" s="94"/>
      <c r="AB24" s="94"/>
      <c r="AC24" s="94"/>
      <c r="AD24" s="94"/>
      <c r="AE24" s="94"/>
      <c r="AF24" s="94"/>
      <c r="AG24" s="95"/>
    </row>
    <row r="25" spans="2:33" s="99" customFormat="1" ht="17.100000000000001" customHeight="1">
      <c r="B25" s="93"/>
      <c r="C25" s="94"/>
      <c r="D25" s="94"/>
      <c r="E25" s="94"/>
      <c r="F25" s="94"/>
      <c r="G25" s="94"/>
      <c r="H25" s="94"/>
      <c r="I25" s="94"/>
      <c r="J25" s="94"/>
      <c r="K25" s="94"/>
      <c r="L25" s="96"/>
      <c r="M25" s="97"/>
      <c r="N25" s="97"/>
      <c r="O25" s="97"/>
      <c r="P25" s="97"/>
      <c r="Q25" s="97"/>
      <c r="R25" s="98"/>
      <c r="S25" s="93"/>
      <c r="T25" s="94"/>
      <c r="U25" s="94"/>
      <c r="V25" s="94"/>
      <c r="W25" s="94"/>
      <c r="X25" s="94"/>
      <c r="Y25" s="94"/>
      <c r="Z25" s="94"/>
      <c r="AA25" s="94"/>
      <c r="AB25" s="94"/>
      <c r="AC25" s="94"/>
      <c r="AD25" s="94"/>
      <c r="AE25" s="94"/>
      <c r="AF25" s="94"/>
      <c r="AG25" s="95"/>
    </row>
    <row r="26" spans="2:33" s="99" customFormat="1" ht="17.100000000000001" customHeight="1">
      <c r="B26" s="93"/>
      <c r="C26" s="94"/>
      <c r="D26" s="94"/>
      <c r="E26" s="94"/>
      <c r="F26" s="94"/>
      <c r="G26" s="94"/>
      <c r="H26" s="94"/>
      <c r="I26" s="94"/>
      <c r="J26" s="94"/>
      <c r="K26" s="94"/>
      <c r="L26" s="96"/>
      <c r="M26" s="97"/>
      <c r="N26" s="97"/>
      <c r="O26" s="97"/>
      <c r="P26" s="97"/>
      <c r="Q26" s="97"/>
      <c r="R26" s="98"/>
      <c r="S26" s="93"/>
      <c r="T26" s="94"/>
      <c r="U26" s="94"/>
      <c r="V26" s="94"/>
      <c r="W26" s="94"/>
      <c r="X26" s="94"/>
      <c r="Y26" s="94"/>
      <c r="Z26" s="94"/>
      <c r="AA26" s="94"/>
      <c r="AB26" s="94"/>
      <c r="AC26" s="94"/>
      <c r="AD26" s="94"/>
      <c r="AE26" s="94"/>
      <c r="AF26" s="94"/>
      <c r="AG26" s="95"/>
    </row>
    <row r="27" spans="2:33" s="99" customFormat="1" ht="17.100000000000001" customHeight="1">
      <c r="B27" s="93"/>
      <c r="C27" s="94"/>
      <c r="D27" s="94"/>
      <c r="E27" s="94"/>
      <c r="F27" s="94"/>
      <c r="G27" s="94"/>
      <c r="H27" s="94"/>
      <c r="I27" s="94"/>
      <c r="J27" s="94"/>
      <c r="K27" s="94"/>
      <c r="L27" s="96"/>
      <c r="M27" s="97"/>
      <c r="N27" s="97"/>
      <c r="O27" s="97"/>
      <c r="P27" s="97"/>
      <c r="Q27" s="97"/>
      <c r="R27" s="98"/>
      <c r="S27" s="93"/>
      <c r="T27" s="94"/>
      <c r="U27" s="94"/>
      <c r="V27" s="94"/>
      <c r="W27" s="94"/>
      <c r="X27" s="94"/>
      <c r="Y27" s="94"/>
      <c r="Z27" s="94"/>
      <c r="AA27" s="94"/>
      <c r="AB27" s="94"/>
      <c r="AC27" s="94"/>
      <c r="AD27" s="94"/>
      <c r="AE27" s="94"/>
      <c r="AF27" s="94"/>
      <c r="AG27" s="95"/>
    </row>
    <row r="28" spans="2:33" s="99" customFormat="1" ht="17.100000000000001" customHeight="1">
      <c r="B28" s="93"/>
      <c r="C28" s="94"/>
      <c r="D28" s="94"/>
      <c r="E28" s="94"/>
      <c r="F28" s="94"/>
      <c r="G28" s="94"/>
      <c r="H28" s="94"/>
      <c r="I28" s="94"/>
      <c r="J28" s="94"/>
      <c r="K28" s="94"/>
      <c r="L28" s="96"/>
      <c r="M28" s="97"/>
      <c r="N28" s="97"/>
      <c r="O28" s="97"/>
      <c r="P28" s="97"/>
      <c r="Q28" s="97"/>
      <c r="R28" s="98"/>
      <c r="S28" s="93"/>
      <c r="T28" s="94"/>
      <c r="U28" s="94"/>
      <c r="V28" s="94"/>
      <c r="W28" s="94"/>
      <c r="X28" s="94"/>
      <c r="Y28" s="94"/>
      <c r="Z28" s="94"/>
      <c r="AA28" s="94"/>
      <c r="AB28" s="94"/>
      <c r="AC28" s="94"/>
      <c r="AD28" s="94"/>
      <c r="AE28" s="94"/>
      <c r="AF28" s="94"/>
      <c r="AG28" s="95"/>
    </row>
    <row r="29" spans="2:33" ht="17.100000000000001" customHeight="1">
      <c r="B29" s="65"/>
      <c r="C29" s="66"/>
      <c r="D29" s="66"/>
      <c r="E29" s="66"/>
      <c r="F29" s="66"/>
      <c r="G29" s="66"/>
      <c r="H29" s="66"/>
      <c r="I29" s="66"/>
      <c r="J29" s="66"/>
      <c r="K29" s="66"/>
      <c r="L29" s="358"/>
      <c r="M29" s="359"/>
      <c r="N29" s="359"/>
      <c r="O29" s="359"/>
      <c r="P29" s="359"/>
      <c r="Q29" s="359"/>
      <c r="R29" s="360"/>
      <c r="S29" s="361"/>
      <c r="T29" s="362"/>
      <c r="U29" s="362"/>
      <c r="V29" s="362"/>
      <c r="W29" s="362"/>
      <c r="X29" s="362"/>
      <c r="Y29" s="362"/>
      <c r="Z29" s="362"/>
      <c r="AA29" s="362"/>
      <c r="AB29" s="362"/>
      <c r="AC29" s="362"/>
      <c r="AD29" s="362"/>
      <c r="AE29" s="362"/>
      <c r="AF29" s="362"/>
      <c r="AG29" s="363"/>
    </row>
    <row r="30" spans="2:33" ht="17.100000000000001" customHeight="1">
      <c r="B30" s="65"/>
      <c r="C30" s="66"/>
      <c r="D30" s="66"/>
      <c r="E30" s="66"/>
      <c r="F30" s="66"/>
      <c r="G30" s="66"/>
      <c r="H30" s="66"/>
      <c r="I30" s="66"/>
      <c r="J30" s="66"/>
      <c r="K30" s="66"/>
      <c r="L30" s="358"/>
      <c r="M30" s="359"/>
      <c r="N30" s="359"/>
      <c r="O30" s="359"/>
      <c r="P30" s="359"/>
      <c r="Q30" s="359"/>
      <c r="R30" s="360"/>
      <c r="S30" s="361"/>
      <c r="T30" s="362"/>
      <c r="U30" s="362"/>
      <c r="V30" s="362"/>
      <c r="W30" s="362"/>
      <c r="X30" s="362"/>
      <c r="Y30" s="362"/>
      <c r="Z30" s="362"/>
      <c r="AA30" s="362"/>
      <c r="AB30" s="362"/>
      <c r="AC30" s="362"/>
      <c r="AD30" s="362"/>
      <c r="AE30" s="362"/>
      <c r="AF30" s="362"/>
      <c r="AG30" s="363"/>
    </row>
    <row r="31" spans="2:33" ht="17.100000000000001" customHeight="1">
      <c r="B31" s="65"/>
      <c r="C31" s="66"/>
      <c r="D31" s="66"/>
      <c r="E31" s="66"/>
      <c r="F31" s="66"/>
      <c r="G31" s="66"/>
      <c r="H31" s="66"/>
      <c r="I31" s="66"/>
      <c r="J31" s="66"/>
      <c r="K31" s="66"/>
      <c r="L31" s="358"/>
      <c r="M31" s="359"/>
      <c r="N31" s="359"/>
      <c r="O31" s="359"/>
      <c r="P31" s="359"/>
      <c r="Q31" s="359"/>
      <c r="R31" s="360"/>
      <c r="S31" s="361"/>
      <c r="T31" s="362"/>
      <c r="U31" s="362"/>
      <c r="V31" s="362"/>
      <c r="W31" s="362"/>
      <c r="X31" s="362"/>
      <c r="Y31" s="362"/>
      <c r="Z31" s="362"/>
      <c r="AA31" s="362"/>
      <c r="AB31" s="362"/>
      <c r="AC31" s="362"/>
      <c r="AD31" s="362"/>
      <c r="AE31" s="362"/>
      <c r="AF31" s="362"/>
      <c r="AG31" s="363"/>
    </row>
    <row r="32" spans="2:33" ht="17.100000000000001" customHeight="1">
      <c r="B32" s="65"/>
      <c r="C32" s="66"/>
      <c r="D32" s="66"/>
      <c r="E32" s="66"/>
      <c r="F32" s="66"/>
      <c r="G32" s="66"/>
      <c r="H32" s="66"/>
      <c r="I32" s="66"/>
      <c r="J32" s="66"/>
      <c r="K32" s="66"/>
      <c r="L32" s="358"/>
      <c r="M32" s="359"/>
      <c r="N32" s="359"/>
      <c r="O32" s="359"/>
      <c r="P32" s="359"/>
      <c r="Q32" s="359"/>
      <c r="R32" s="360"/>
      <c r="S32" s="361"/>
      <c r="T32" s="362"/>
      <c r="U32" s="362"/>
      <c r="V32" s="362"/>
      <c r="W32" s="362"/>
      <c r="X32" s="362"/>
      <c r="Y32" s="362"/>
      <c r="Z32" s="362"/>
      <c r="AA32" s="362"/>
      <c r="AB32" s="362"/>
      <c r="AC32" s="362"/>
      <c r="AD32" s="362"/>
      <c r="AE32" s="362"/>
      <c r="AF32" s="362"/>
      <c r="AG32" s="363"/>
    </row>
    <row r="33" spans="2:33" ht="17.100000000000001" customHeight="1">
      <c r="B33" s="65"/>
      <c r="C33" s="66"/>
      <c r="D33" s="66"/>
      <c r="E33" s="66"/>
      <c r="F33" s="66"/>
      <c r="G33" s="66"/>
      <c r="H33" s="66"/>
      <c r="I33" s="66"/>
      <c r="J33" s="66"/>
      <c r="K33" s="66"/>
      <c r="L33" s="358"/>
      <c r="M33" s="359"/>
      <c r="N33" s="359"/>
      <c r="O33" s="359"/>
      <c r="P33" s="359"/>
      <c r="Q33" s="359"/>
      <c r="R33" s="360"/>
      <c r="S33" s="361"/>
      <c r="T33" s="362"/>
      <c r="U33" s="362"/>
      <c r="V33" s="362"/>
      <c r="W33" s="362"/>
      <c r="X33" s="362"/>
      <c r="Y33" s="362"/>
      <c r="Z33" s="362"/>
      <c r="AA33" s="362"/>
      <c r="AB33" s="362"/>
      <c r="AC33" s="362"/>
      <c r="AD33" s="362"/>
      <c r="AE33" s="362"/>
      <c r="AF33" s="362"/>
      <c r="AG33" s="363"/>
    </row>
    <row r="34" spans="2:33" ht="17.100000000000001" customHeight="1">
      <c r="B34" s="65"/>
      <c r="C34" s="66"/>
      <c r="D34" s="66"/>
      <c r="E34" s="66"/>
      <c r="F34" s="66"/>
      <c r="G34" s="66"/>
      <c r="H34" s="66"/>
      <c r="I34" s="66"/>
      <c r="J34" s="66"/>
      <c r="K34" s="66"/>
      <c r="L34" s="358"/>
      <c r="M34" s="359"/>
      <c r="N34" s="359"/>
      <c r="O34" s="359"/>
      <c r="P34" s="359"/>
      <c r="Q34" s="359"/>
      <c r="R34" s="360"/>
      <c r="S34" s="361"/>
      <c r="T34" s="362"/>
      <c r="U34" s="362"/>
      <c r="V34" s="362"/>
      <c r="W34" s="362"/>
      <c r="X34" s="362"/>
      <c r="Y34" s="362"/>
      <c r="Z34" s="362"/>
      <c r="AA34" s="362"/>
      <c r="AB34" s="362"/>
      <c r="AC34" s="362"/>
      <c r="AD34" s="362"/>
      <c r="AE34" s="362"/>
      <c r="AF34" s="362"/>
      <c r="AG34" s="363"/>
    </row>
    <row r="35" spans="2:33" ht="17.100000000000001" customHeight="1">
      <c r="B35" s="65"/>
      <c r="C35" s="66"/>
      <c r="D35" s="66"/>
      <c r="E35" s="66"/>
      <c r="F35" s="66"/>
      <c r="G35" s="66"/>
      <c r="H35" s="66"/>
      <c r="I35" s="66"/>
      <c r="J35" s="66"/>
      <c r="K35" s="66"/>
      <c r="L35" s="358"/>
      <c r="M35" s="359"/>
      <c r="N35" s="359"/>
      <c r="O35" s="359"/>
      <c r="P35" s="359"/>
      <c r="Q35" s="359"/>
      <c r="R35" s="360"/>
      <c r="S35" s="361"/>
      <c r="T35" s="362"/>
      <c r="U35" s="362"/>
      <c r="V35" s="362"/>
      <c r="W35" s="362"/>
      <c r="X35" s="362"/>
      <c r="Y35" s="362"/>
      <c r="Z35" s="362"/>
      <c r="AA35" s="362"/>
      <c r="AB35" s="362"/>
      <c r="AC35" s="362"/>
      <c r="AD35" s="362"/>
      <c r="AE35" s="362"/>
      <c r="AF35" s="362"/>
      <c r="AG35" s="363"/>
    </row>
    <row r="36" spans="2:33" ht="17.100000000000001" customHeight="1">
      <c r="B36" s="65"/>
      <c r="C36" s="66"/>
      <c r="D36" s="66"/>
      <c r="E36" s="66"/>
      <c r="F36" s="66"/>
      <c r="G36" s="66"/>
      <c r="H36" s="66"/>
      <c r="I36" s="66"/>
      <c r="J36" s="66"/>
      <c r="K36" s="66"/>
      <c r="L36" s="358"/>
      <c r="M36" s="359"/>
      <c r="N36" s="359"/>
      <c r="O36" s="359"/>
      <c r="P36" s="359"/>
      <c r="Q36" s="359"/>
      <c r="R36" s="360"/>
      <c r="S36" s="361"/>
      <c r="T36" s="362"/>
      <c r="U36" s="362"/>
      <c r="V36" s="362"/>
      <c r="W36" s="362"/>
      <c r="X36" s="362"/>
      <c r="Y36" s="362"/>
      <c r="Z36" s="362"/>
      <c r="AA36" s="362"/>
      <c r="AB36" s="362"/>
      <c r="AC36" s="362"/>
      <c r="AD36" s="362"/>
      <c r="AE36" s="362"/>
      <c r="AF36" s="362"/>
      <c r="AG36" s="363"/>
    </row>
    <row r="37" spans="2:33" ht="17.100000000000001" customHeight="1">
      <c r="B37" s="65"/>
      <c r="C37" s="66"/>
      <c r="D37" s="66"/>
      <c r="E37" s="66"/>
      <c r="F37" s="66"/>
      <c r="G37" s="66"/>
      <c r="H37" s="66"/>
      <c r="I37" s="66"/>
      <c r="J37" s="66"/>
      <c r="K37" s="66"/>
      <c r="L37" s="358"/>
      <c r="M37" s="359"/>
      <c r="N37" s="359"/>
      <c r="O37" s="359"/>
      <c r="P37" s="359"/>
      <c r="Q37" s="359"/>
      <c r="R37" s="360"/>
      <c r="S37" s="361"/>
      <c r="T37" s="362"/>
      <c r="U37" s="362"/>
      <c r="V37" s="362"/>
      <c r="W37" s="362"/>
      <c r="X37" s="362"/>
      <c r="Y37" s="362"/>
      <c r="Z37" s="362"/>
      <c r="AA37" s="362"/>
      <c r="AB37" s="362"/>
      <c r="AC37" s="362"/>
      <c r="AD37" s="362"/>
      <c r="AE37" s="362"/>
      <c r="AF37" s="362"/>
      <c r="AG37" s="363"/>
    </row>
    <row r="38" spans="2:33" ht="17.100000000000001" customHeight="1">
      <c r="B38" s="67"/>
      <c r="C38" s="68"/>
      <c r="D38" s="68"/>
      <c r="E38" s="68"/>
      <c r="F38" s="68"/>
      <c r="G38" s="68"/>
      <c r="H38" s="68"/>
      <c r="I38" s="68"/>
      <c r="J38" s="68"/>
      <c r="K38" s="68"/>
      <c r="L38" s="364"/>
      <c r="M38" s="365"/>
      <c r="N38" s="365"/>
      <c r="O38" s="365"/>
      <c r="P38" s="365"/>
      <c r="Q38" s="365"/>
      <c r="R38" s="366"/>
      <c r="S38" s="361"/>
      <c r="T38" s="362"/>
      <c r="U38" s="362"/>
      <c r="V38" s="362"/>
      <c r="W38" s="362"/>
      <c r="X38" s="362"/>
      <c r="Y38" s="362"/>
      <c r="Z38" s="362"/>
      <c r="AA38" s="362"/>
      <c r="AB38" s="362"/>
      <c r="AC38" s="362"/>
      <c r="AD38" s="362"/>
      <c r="AE38" s="362"/>
      <c r="AF38" s="362"/>
      <c r="AG38" s="363"/>
    </row>
    <row r="39" spans="2:33" ht="17.100000000000001" customHeight="1">
      <c r="B39" s="340" t="s">
        <v>7</v>
      </c>
      <c r="C39" s="341"/>
      <c r="D39" s="341"/>
      <c r="E39" s="341"/>
      <c r="F39" s="341"/>
      <c r="G39" s="341"/>
      <c r="H39" s="341"/>
      <c r="I39" s="341"/>
      <c r="J39" s="341"/>
      <c r="K39" s="342"/>
      <c r="L39" s="343">
        <f>SUM(L18:R38)</f>
        <v>0</v>
      </c>
      <c r="M39" s="344"/>
      <c r="N39" s="344"/>
      <c r="O39" s="344"/>
      <c r="P39" s="344"/>
      <c r="Q39" s="344"/>
      <c r="R39" s="345"/>
      <c r="S39" s="340"/>
      <c r="T39" s="341"/>
      <c r="U39" s="341"/>
      <c r="V39" s="341"/>
      <c r="W39" s="341"/>
      <c r="X39" s="341"/>
      <c r="Y39" s="341"/>
      <c r="Z39" s="341"/>
      <c r="AA39" s="341"/>
      <c r="AB39" s="341"/>
      <c r="AC39" s="341"/>
      <c r="AD39" s="341"/>
      <c r="AE39" s="341"/>
      <c r="AF39" s="341"/>
      <c r="AG39" s="342"/>
    </row>
    <row r="40" spans="2:33" ht="17.100000000000001" customHeight="1">
      <c r="B40" s="346" t="s">
        <v>8</v>
      </c>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8"/>
    </row>
    <row r="41" spans="2:33" ht="17.100000000000001" customHeight="1">
      <c r="B41" s="80" t="s">
        <v>9</v>
      </c>
      <c r="C41" s="81"/>
      <c r="D41" s="81"/>
      <c r="E41" s="81"/>
      <c r="F41" s="81"/>
      <c r="G41" s="81"/>
      <c r="H41" s="81"/>
      <c r="I41" s="81"/>
      <c r="J41" s="82"/>
      <c r="K41" s="80" t="s">
        <v>10</v>
      </c>
      <c r="L41" s="81"/>
      <c r="M41" s="81"/>
      <c r="N41" s="81"/>
      <c r="O41" s="81"/>
      <c r="P41" s="81"/>
      <c r="Q41" s="82"/>
      <c r="R41" s="80" t="s">
        <v>11</v>
      </c>
      <c r="S41" s="82"/>
      <c r="T41" s="80" t="s">
        <v>12</v>
      </c>
      <c r="U41" s="81"/>
      <c r="V41" s="81"/>
      <c r="W41" s="82"/>
      <c r="X41" s="80" t="s">
        <v>5</v>
      </c>
      <c r="Y41" s="81"/>
      <c r="Z41" s="81"/>
      <c r="AA41" s="82"/>
      <c r="AB41" s="80" t="s">
        <v>82</v>
      </c>
      <c r="AC41" s="81"/>
      <c r="AD41" s="81"/>
      <c r="AE41" s="81"/>
      <c r="AF41" s="81"/>
      <c r="AG41" s="82"/>
    </row>
    <row r="42" spans="2:33" ht="17.100000000000001" customHeight="1">
      <c r="B42" s="349"/>
      <c r="C42" s="350"/>
      <c r="D42" s="350"/>
      <c r="E42" s="350"/>
      <c r="F42" s="350"/>
      <c r="G42" s="350"/>
      <c r="H42" s="350"/>
      <c r="I42" s="350"/>
      <c r="J42" s="350"/>
      <c r="K42" s="351"/>
      <c r="L42" s="352"/>
      <c r="M42" s="352"/>
      <c r="N42" s="352"/>
      <c r="O42" s="352"/>
      <c r="P42" s="352"/>
      <c r="Q42" s="352"/>
      <c r="R42" s="353"/>
      <c r="S42" s="354"/>
      <c r="T42" s="353"/>
      <c r="U42" s="354"/>
      <c r="V42" s="354"/>
      <c r="W42" s="354"/>
      <c r="X42" s="355"/>
      <c r="Y42" s="356"/>
      <c r="Z42" s="356"/>
      <c r="AA42" s="356"/>
      <c r="AB42" s="351"/>
      <c r="AC42" s="352"/>
      <c r="AD42" s="352"/>
      <c r="AE42" s="352"/>
      <c r="AF42" s="352"/>
      <c r="AG42" s="357"/>
    </row>
    <row r="43" spans="2:33" ht="17.100000000000001" customHeight="1">
      <c r="B43" s="331"/>
      <c r="C43" s="332"/>
      <c r="D43" s="332"/>
      <c r="E43" s="332"/>
      <c r="F43" s="332"/>
      <c r="G43" s="332"/>
      <c r="H43" s="332"/>
      <c r="I43" s="332"/>
      <c r="J43" s="332"/>
      <c r="K43" s="333"/>
      <c r="L43" s="334"/>
      <c r="M43" s="334"/>
      <c r="N43" s="334"/>
      <c r="O43" s="334"/>
      <c r="P43" s="334"/>
      <c r="Q43" s="334"/>
      <c r="R43" s="335"/>
      <c r="S43" s="336"/>
      <c r="T43" s="335"/>
      <c r="U43" s="336"/>
      <c r="V43" s="336"/>
      <c r="W43" s="336"/>
      <c r="X43" s="337"/>
      <c r="Y43" s="338"/>
      <c r="Z43" s="338"/>
      <c r="AA43" s="338"/>
      <c r="AB43" s="333"/>
      <c r="AC43" s="334"/>
      <c r="AD43" s="334"/>
      <c r="AE43" s="334"/>
      <c r="AF43" s="334"/>
      <c r="AG43" s="339"/>
    </row>
    <row r="44" spans="2:33" ht="17.100000000000001" customHeight="1">
      <c r="B44" s="331"/>
      <c r="C44" s="332"/>
      <c r="D44" s="332"/>
      <c r="E44" s="332"/>
      <c r="F44" s="332"/>
      <c r="G44" s="332"/>
      <c r="H44" s="332"/>
      <c r="I44" s="332"/>
      <c r="J44" s="332"/>
      <c r="K44" s="333"/>
      <c r="L44" s="334"/>
      <c r="M44" s="334"/>
      <c r="N44" s="334"/>
      <c r="O44" s="334"/>
      <c r="P44" s="334"/>
      <c r="Q44" s="334"/>
      <c r="R44" s="335"/>
      <c r="S44" s="336"/>
      <c r="T44" s="335"/>
      <c r="U44" s="336"/>
      <c r="V44" s="336"/>
      <c r="W44" s="336"/>
      <c r="X44" s="337"/>
      <c r="Y44" s="338"/>
      <c r="Z44" s="338"/>
      <c r="AA44" s="338"/>
      <c r="AB44" s="333"/>
      <c r="AC44" s="334"/>
      <c r="AD44" s="334"/>
      <c r="AE44" s="334"/>
      <c r="AF44" s="334"/>
      <c r="AG44" s="339"/>
    </row>
    <row r="45" spans="2:33" ht="17.100000000000001" customHeight="1">
      <c r="B45" s="331"/>
      <c r="C45" s="332"/>
      <c r="D45" s="332"/>
      <c r="E45" s="332"/>
      <c r="F45" s="332"/>
      <c r="G45" s="332"/>
      <c r="H45" s="332"/>
      <c r="I45" s="332"/>
      <c r="J45" s="332"/>
      <c r="K45" s="333"/>
      <c r="L45" s="334"/>
      <c r="M45" s="334"/>
      <c r="N45" s="334"/>
      <c r="O45" s="334"/>
      <c r="P45" s="334"/>
      <c r="Q45" s="334"/>
      <c r="R45" s="335"/>
      <c r="S45" s="336"/>
      <c r="T45" s="335"/>
      <c r="U45" s="336"/>
      <c r="V45" s="336"/>
      <c r="W45" s="336"/>
      <c r="X45" s="337"/>
      <c r="Y45" s="338"/>
      <c r="Z45" s="338"/>
      <c r="AA45" s="338"/>
      <c r="AB45" s="333"/>
      <c r="AC45" s="334"/>
      <c r="AD45" s="334"/>
      <c r="AE45" s="334"/>
      <c r="AF45" s="334"/>
      <c r="AG45" s="339"/>
    </row>
    <row r="46" spans="2:33" ht="17.100000000000001" customHeight="1">
      <c r="B46" s="331"/>
      <c r="C46" s="332"/>
      <c r="D46" s="332"/>
      <c r="E46" s="332"/>
      <c r="F46" s="332"/>
      <c r="G46" s="332"/>
      <c r="H46" s="332"/>
      <c r="I46" s="332"/>
      <c r="J46" s="332"/>
      <c r="K46" s="333"/>
      <c r="L46" s="334"/>
      <c r="M46" s="334"/>
      <c r="N46" s="334"/>
      <c r="O46" s="334"/>
      <c r="P46" s="334"/>
      <c r="Q46" s="334"/>
      <c r="R46" s="335"/>
      <c r="S46" s="336"/>
      <c r="T46" s="335"/>
      <c r="U46" s="336"/>
      <c r="V46" s="336"/>
      <c r="W46" s="336"/>
      <c r="X46" s="337"/>
      <c r="Y46" s="338"/>
      <c r="Z46" s="338"/>
      <c r="AA46" s="338"/>
      <c r="AB46" s="333"/>
      <c r="AC46" s="334"/>
      <c r="AD46" s="334"/>
      <c r="AE46" s="334"/>
      <c r="AF46" s="334"/>
      <c r="AG46" s="339"/>
    </row>
    <row r="47" spans="2:33" ht="17.100000000000001" customHeight="1">
      <c r="B47" s="331"/>
      <c r="C47" s="332"/>
      <c r="D47" s="332"/>
      <c r="E47" s="332"/>
      <c r="F47" s="332"/>
      <c r="G47" s="332"/>
      <c r="H47" s="332"/>
      <c r="I47" s="332"/>
      <c r="J47" s="332"/>
      <c r="K47" s="333"/>
      <c r="L47" s="334"/>
      <c r="M47" s="334"/>
      <c r="N47" s="334"/>
      <c r="O47" s="334"/>
      <c r="P47" s="334"/>
      <c r="Q47" s="334"/>
      <c r="R47" s="335"/>
      <c r="S47" s="336"/>
      <c r="T47" s="335"/>
      <c r="U47" s="336"/>
      <c r="V47" s="336"/>
      <c r="W47" s="336"/>
      <c r="X47" s="337"/>
      <c r="Y47" s="338"/>
      <c r="Z47" s="338"/>
      <c r="AA47" s="338"/>
      <c r="AB47" s="333"/>
      <c r="AC47" s="334"/>
      <c r="AD47" s="334"/>
      <c r="AE47" s="334"/>
      <c r="AF47" s="334"/>
      <c r="AG47" s="339"/>
    </row>
    <row r="48" spans="2:33" ht="17.100000000000001" customHeight="1">
      <c r="B48" s="331"/>
      <c r="C48" s="332"/>
      <c r="D48" s="332"/>
      <c r="E48" s="332"/>
      <c r="F48" s="332"/>
      <c r="G48" s="332"/>
      <c r="H48" s="332"/>
      <c r="I48" s="332"/>
      <c r="J48" s="332"/>
      <c r="K48" s="333"/>
      <c r="L48" s="334"/>
      <c r="M48" s="334"/>
      <c r="N48" s="334"/>
      <c r="O48" s="334"/>
      <c r="P48" s="334"/>
      <c r="Q48" s="334"/>
      <c r="R48" s="335"/>
      <c r="S48" s="336"/>
      <c r="T48" s="335"/>
      <c r="U48" s="336"/>
      <c r="V48" s="336"/>
      <c r="W48" s="336"/>
      <c r="X48" s="337"/>
      <c r="Y48" s="338"/>
      <c r="Z48" s="338"/>
      <c r="AA48" s="338"/>
      <c r="AB48" s="333"/>
      <c r="AC48" s="334"/>
      <c r="AD48" s="334"/>
      <c r="AE48" s="334"/>
      <c r="AF48" s="334"/>
      <c r="AG48" s="339"/>
    </row>
    <row r="49" spans="1:33" ht="17.100000000000001" customHeight="1">
      <c r="B49" s="320"/>
      <c r="C49" s="321"/>
      <c r="D49" s="321"/>
      <c r="E49" s="321"/>
      <c r="F49" s="321"/>
      <c r="G49" s="321"/>
      <c r="H49" s="321"/>
      <c r="I49" s="321"/>
      <c r="J49" s="321"/>
      <c r="K49" s="322"/>
      <c r="L49" s="323"/>
      <c r="M49" s="323"/>
      <c r="N49" s="323"/>
      <c r="O49" s="323"/>
      <c r="P49" s="323"/>
      <c r="Q49" s="323"/>
      <c r="R49" s="324"/>
      <c r="S49" s="325"/>
      <c r="T49" s="324"/>
      <c r="U49" s="325"/>
      <c r="V49" s="325"/>
      <c r="W49" s="325"/>
      <c r="X49" s="326"/>
      <c r="Y49" s="327"/>
      <c r="Z49" s="327"/>
      <c r="AA49" s="327"/>
      <c r="AB49" s="322"/>
      <c r="AC49" s="323"/>
      <c r="AD49" s="323"/>
      <c r="AE49" s="323"/>
      <c r="AF49" s="323"/>
      <c r="AG49" s="328"/>
    </row>
    <row r="50" spans="1:33" ht="13.5" customHeight="1">
      <c r="B50" s="329" t="s">
        <v>13</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row>
    <row r="51" spans="1:33" ht="13.5" customHeight="1">
      <c r="B51" s="330" t="s">
        <v>14</v>
      </c>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row>
    <row r="52" spans="1:33" ht="13.5" customHeight="1"/>
    <row r="53" spans="1:33" s="99" customFormat="1">
      <c r="A53" s="376" t="s">
        <v>208</v>
      </c>
      <c r="B53" s="376"/>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row>
    <row r="54" spans="1:33" s="99" customFormat="1">
      <c r="A54" s="377" t="s">
        <v>211</v>
      </c>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row>
    <row r="55" spans="1:33" s="99" customFormat="1">
      <c r="A55" s="377" t="s">
        <v>209</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row>
    <row r="56" spans="1:33" s="99" customFormat="1" ht="17.100000000000001" customHeight="1">
      <c r="B56" s="378" t="s">
        <v>1</v>
      </c>
      <c r="C56" s="379"/>
      <c r="D56" s="379"/>
      <c r="E56" s="380"/>
      <c r="F56" s="386" t="s">
        <v>0</v>
      </c>
      <c r="G56" s="387"/>
      <c r="H56" s="387"/>
      <c r="I56" s="387"/>
      <c r="J56" s="387"/>
      <c r="K56" s="387"/>
      <c r="L56" s="388"/>
      <c r="M56" s="395" t="s">
        <v>128</v>
      </c>
      <c r="N56" s="396"/>
      <c r="O56" s="396"/>
      <c r="P56" s="396"/>
      <c r="Q56" s="396"/>
      <c r="R56" s="396"/>
      <c r="S56" s="397"/>
      <c r="T56" s="404" t="s">
        <v>129</v>
      </c>
      <c r="U56" s="405"/>
      <c r="V56" s="405"/>
      <c r="W56" s="405"/>
      <c r="X56" s="405"/>
      <c r="Y56" s="405"/>
      <c r="Z56" s="406"/>
      <c r="AA56" s="404" t="s">
        <v>130</v>
      </c>
      <c r="AB56" s="405"/>
      <c r="AC56" s="405"/>
      <c r="AD56" s="405"/>
      <c r="AE56" s="405"/>
      <c r="AF56" s="405"/>
      <c r="AG56" s="406"/>
    </row>
    <row r="57" spans="1:33" s="99" customFormat="1" ht="17.100000000000001" customHeight="1">
      <c r="B57" s="381"/>
      <c r="C57" s="259"/>
      <c r="D57" s="259"/>
      <c r="E57" s="382"/>
      <c r="F57" s="389"/>
      <c r="G57" s="390"/>
      <c r="H57" s="390"/>
      <c r="I57" s="390"/>
      <c r="J57" s="390"/>
      <c r="K57" s="390"/>
      <c r="L57" s="391"/>
      <c r="M57" s="398"/>
      <c r="N57" s="399"/>
      <c r="O57" s="399"/>
      <c r="P57" s="399"/>
      <c r="Q57" s="399"/>
      <c r="R57" s="399"/>
      <c r="S57" s="400"/>
      <c r="T57" s="407"/>
      <c r="U57" s="408"/>
      <c r="V57" s="408"/>
      <c r="W57" s="408"/>
      <c r="X57" s="408"/>
      <c r="Y57" s="408"/>
      <c r="Z57" s="409"/>
      <c r="AA57" s="407"/>
      <c r="AB57" s="408"/>
      <c r="AC57" s="408"/>
      <c r="AD57" s="408"/>
      <c r="AE57" s="408"/>
      <c r="AF57" s="408"/>
      <c r="AG57" s="409"/>
    </row>
    <row r="58" spans="1:33" s="99" customFormat="1" ht="17.100000000000001" customHeight="1">
      <c r="B58" s="381"/>
      <c r="C58" s="259"/>
      <c r="D58" s="259"/>
      <c r="E58" s="382"/>
      <c r="F58" s="392"/>
      <c r="G58" s="393"/>
      <c r="H58" s="393"/>
      <c r="I58" s="393"/>
      <c r="J58" s="393"/>
      <c r="K58" s="393"/>
      <c r="L58" s="394"/>
      <c r="M58" s="401"/>
      <c r="N58" s="402"/>
      <c r="O58" s="402"/>
      <c r="P58" s="402"/>
      <c r="Q58" s="402"/>
      <c r="R58" s="402"/>
      <c r="S58" s="403"/>
      <c r="T58" s="410"/>
      <c r="U58" s="411"/>
      <c r="V58" s="411"/>
      <c r="W58" s="411"/>
      <c r="X58" s="411"/>
      <c r="Y58" s="411"/>
      <c r="Z58" s="412"/>
      <c r="AA58" s="410"/>
      <c r="AB58" s="411"/>
      <c r="AC58" s="411"/>
      <c r="AD58" s="411"/>
      <c r="AE58" s="411"/>
      <c r="AF58" s="411"/>
      <c r="AG58" s="412"/>
    </row>
    <row r="59" spans="1:33" s="99" customFormat="1" ht="17.100000000000001" customHeight="1">
      <c r="B59" s="381"/>
      <c r="C59" s="259"/>
      <c r="D59" s="259"/>
      <c r="E59" s="382"/>
      <c r="F59" s="413"/>
      <c r="G59" s="413"/>
      <c r="H59" s="413"/>
      <c r="I59" s="413"/>
      <c r="J59" s="413"/>
      <c r="K59" s="413"/>
      <c r="L59" s="414"/>
      <c r="M59" s="415"/>
      <c r="N59" s="415"/>
      <c r="O59" s="415"/>
      <c r="P59" s="415"/>
      <c r="Q59" s="415"/>
      <c r="R59" s="415"/>
      <c r="S59" s="415"/>
      <c r="T59" s="416">
        <f>F59-M59</f>
        <v>0</v>
      </c>
      <c r="U59" s="416"/>
      <c r="V59" s="416"/>
      <c r="W59" s="416"/>
      <c r="X59" s="416"/>
      <c r="Y59" s="416"/>
      <c r="Z59" s="416"/>
      <c r="AA59" s="416">
        <f>L87</f>
        <v>0</v>
      </c>
      <c r="AB59" s="416"/>
      <c r="AC59" s="416"/>
      <c r="AD59" s="416"/>
      <c r="AE59" s="416"/>
      <c r="AF59" s="416"/>
      <c r="AG59" s="416"/>
    </row>
    <row r="60" spans="1:33" s="99" customFormat="1" ht="17.100000000000001" customHeight="1">
      <c r="B60" s="381"/>
      <c r="C60" s="259"/>
      <c r="D60" s="259"/>
      <c r="E60" s="382"/>
      <c r="F60" s="417" t="s">
        <v>2</v>
      </c>
      <c r="G60" s="418"/>
      <c r="H60" s="418"/>
      <c r="I60" s="418"/>
      <c r="J60" s="418"/>
      <c r="K60" s="418"/>
      <c r="L60" s="419"/>
      <c r="M60" s="404" t="s">
        <v>131</v>
      </c>
      <c r="N60" s="405"/>
      <c r="O60" s="405"/>
      <c r="P60" s="405"/>
      <c r="Q60" s="405"/>
      <c r="R60" s="405"/>
      <c r="S60" s="406"/>
      <c r="T60" s="404" t="s">
        <v>132</v>
      </c>
      <c r="U60" s="405"/>
      <c r="V60" s="405"/>
      <c r="W60" s="405"/>
      <c r="X60" s="405"/>
      <c r="Y60" s="405"/>
      <c r="Z60" s="406"/>
      <c r="AA60" s="404" t="s">
        <v>136</v>
      </c>
      <c r="AB60" s="405"/>
      <c r="AC60" s="405"/>
      <c r="AD60" s="405"/>
      <c r="AE60" s="405"/>
      <c r="AF60" s="405"/>
      <c r="AG60" s="406"/>
    </row>
    <row r="61" spans="1:33" s="99" customFormat="1" ht="17.100000000000001" customHeight="1">
      <c r="B61" s="381"/>
      <c r="C61" s="259"/>
      <c r="D61" s="259"/>
      <c r="E61" s="382"/>
      <c r="F61" s="420"/>
      <c r="G61" s="421"/>
      <c r="H61" s="421"/>
      <c r="I61" s="421"/>
      <c r="J61" s="421"/>
      <c r="K61" s="421"/>
      <c r="L61" s="422"/>
      <c r="M61" s="407"/>
      <c r="N61" s="408"/>
      <c r="O61" s="408"/>
      <c r="P61" s="408"/>
      <c r="Q61" s="408"/>
      <c r="R61" s="408"/>
      <c r="S61" s="409"/>
      <c r="T61" s="407"/>
      <c r="U61" s="408"/>
      <c r="V61" s="408"/>
      <c r="W61" s="408"/>
      <c r="X61" s="408"/>
      <c r="Y61" s="408"/>
      <c r="Z61" s="409"/>
      <c r="AA61" s="407"/>
      <c r="AB61" s="408"/>
      <c r="AC61" s="408"/>
      <c r="AD61" s="408"/>
      <c r="AE61" s="408"/>
      <c r="AF61" s="408"/>
      <c r="AG61" s="409"/>
    </row>
    <row r="62" spans="1:33" s="99" customFormat="1" ht="17.100000000000001" customHeight="1">
      <c r="B62" s="381"/>
      <c r="C62" s="259"/>
      <c r="D62" s="259"/>
      <c r="E62" s="382"/>
      <c r="F62" s="423"/>
      <c r="G62" s="424"/>
      <c r="H62" s="424"/>
      <c r="I62" s="424"/>
      <c r="J62" s="424"/>
      <c r="K62" s="424"/>
      <c r="L62" s="425"/>
      <c r="M62" s="410"/>
      <c r="N62" s="411"/>
      <c r="O62" s="411"/>
      <c r="P62" s="411"/>
      <c r="Q62" s="411"/>
      <c r="R62" s="411"/>
      <c r="S62" s="412"/>
      <c r="T62" s="410"/>
      <c r="U62" s="411"/>
      <c r="V62" s="411"/>
      <c r="W62" s="411"/>
      <c r="X62" s="411"/>
      <c r="Y62" s="411"/>
      <c r="Z62" s="412"/>
      <c r="AA62" s="410"/>
      <c r="AB62" s="411"/>
      <c r="AC62" s="411"/>
      <c r="AD62" s="411"/>
      <c r="AE62" s="411"/>
      <c r="AF62" s="411"/>
      <c r="AG62" s="412"/>
    </row>
    <row r="63" spans="1:33" s="99" customFormat="1" ht="17.100000000000001" customHeight="1">
      <c r="B63" s="383"/>
      <c r="C63" s="384"/>
      <c r="D63" s="384"/>
      <c r="E63" s="385"/>
      <c r="F63" s="426" t="s">
        <v>118</v>
      </c>
      <c r="G63" s="427"/>
      <c r="H63" s="427"/>
      <c r="I63" s="427"/>
      <c r="J63" s="427"/>
      <c r="K63" s="427"/>
      <c r="L63" s="428"/>
      <c r="M63" s="416">
        <f>AA59</f>
        <v>0</v>
      </c>
      <c r="N63" s="416"/>
      <c r="O63" s="416"/>
      <c r="P63" s="416"/>
      <c r="Q63" s="416"/>
      <c r="R63" s="416"/>
      <c r="S63" s="416"/>
      <c r="T63" s="416">
        <f>IF(T59&gt;M63,M63,T59)</f>
        <v>0</v>
      </c>
      <c r="U63" s="416"/>
      <c r="V63" s="416"/>
      <c r="W63" s="416"/>
      <c r="X63" s="416"/>
      <c r="Y63" s="416"/>
      <c r="Z63" s="416"/>
      <c r="AA63" s="416">
        <f>ROUNDDOWN(T63/2,-3)</f>
        <v>0</v>
      </c>
      <c r="AB63" s="416"/>
      <c r="AC63" s="416"/>
      <c r="AD63" s="416"/>
      <c r="AE63" s="416"/>
      <c r="AF63" s="416"/>
      <c r="AG63" s="416"/>
    </row>
    <row r="64" spans="1:33" s="99" customFormat="1" ht="17.100000000000001" customHeight="1">
      <c r="B64" s="346" t="s">
        <v>3</v>
      </c>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8"/>
    </row>
    <row r="65" spans="2:33" s="99" customFormat="1" ht="17.100000000000001" customHeight="1">
      <c r="B65" s="367" t="s">
        <v>4</v>
      </c>
      <c r="C65" s="368"/>
      <c r="D65" s="368"/>
      <c r="E65" s="368"/>
      <c r="F65" s="368"/>
      <c r="G65" s="368"/>
      <c r="H65" s="368"/>
      <c r="I65" s="368"/>
      <c r="J65" s="368"/>
      <c r="K65" s="369"/>
      <c r="L65" s="340" t="s">
        <v>5</v>
      </c>
      <c r="M65" s="341"/>
      <c r="N65" s="341"/>
      <c r="O65" s="341"/>
      <c r="P65" s="341"/>
      <c r="Q65" s="341"/>
      <c r="R65" s="342"/>
      <c r="S65" s="340" t="s">
        <v>6</v>
      </c>
      <c r="T65" s="341"/>
      <c r="U65" s="341"/>
      <c r="V65" s="341"/>
      <c r="W65" s="341"/>
      <c r="X65" s="341"/>
      <c r="Y65" s="341"/>
      <c r="Z65" s="341"/>
      <c r="AA65" s="341"/>
      <c r="AB65" s="341"/>
      <c r="AC65" s="341"/>
      <c r="AD65" s="341"/>
      <c r="AE65" s="341"/>
      <c r="AF65" s="341"/>
      <c r="AG65" s="342"/>
    </row>
    <row r="66" spans="2:33" s="99" customFormat="1" ht="17.100000000000001" customHeight="1">
      <c r="B66" s="100"/>
      <c r="C66" s="101"/>
      <c r="D66" s="101"/>
      <c r="E66" s="101"/>
      <c r="F66" s="101"/>
      <c r="G66" s="101"/>
      <c r="H66" s="101"/>
      <c r="I66" s="101"/>
      <c r="J66" s="101"/>
      <c r="K66" s="101"/>
      <c r="L66" s="370"/>
      <c r="M66" s="371"/>
      <c r="N66" s="371"/>
      <c r="O66" s="371"/>
      <c r="P66" s="371"/>
      <c r="Q66" s="371"/>
      <c r="R66" s="372"/>
      <c r="S66" s="373"/>
      <c r="T66" s="374"/>
      <c r="U66" s="374"/>
      <c r="V66" s="374"/>
      <c r="W66" s="374"/>
      <c r="X66" s="374"/>
      <c r="Y66" s="374"/>
      <c r="Z66" s="374"/>
      <c r="AA66" s="374"/>
      <c r="AB66" s="374"/>
      <c r="AC66" s="374"/>
      <c r="AD66" s="374"/>
      <c r="AE66" s="374"/>
      <c r="AF66" s="374"/>
      <c r="AG66" s="375"/>
    </row>
    <row r="67" spans="2:33" s="99" customFormat="1" ht="17.100000000000001" customHeight="1">
      <c r="B67" s="93"/>
      <c r="C67" s="94"/>
      <c r="D67" s="94"/>
      <c r="E67" s="94"/>
      <c r="F67" s="94"/>
      <c r="G67" s="94"/>
      <c r="H67" s="94"/>
      <c r="I67" s="94"/>
      <c r="J67" s="94"/>
      <c r="K67" s="94"/>
      <c r="L67" s="358"/>
      <c r="M67" s="359"/>
      <c r="N67" s="359"/>
      <c r="O67" s="359"/>
      <c r="P67" s="359"/>
      <c r="Q67" s="359"/>
      <c r="R67" s="360"/>
      <c r="S67" s="361"/>
      <c r="T67" s="362"/>
      <c r="U67" s="362"/>
      <c r="V67" s="362"/>
      <c r="W67" s="362"/>
      <c r="X67" s="362"/>
      <c r="Y67" s="362"/>
      <c r="Z67" s="362"/>
      <c r="AA67" s="362"/>
      <c r="AB67" s="362"/>
      <c r="AC67" s="362"/>
      <c r="AD67" s="362"/>
      <c r="AE67" s="362"/>
      <c r="AF67" s="362"/>
      <c r="AG67" s="363"/>
    </row>
    <row r="68" spans="2:33" s="99" customFormat="1" ht="17.100000000000001" customHeight="1">
      <c r="B68" s="93"/>
      <c r="C68" s="94"/>
      <c r="D68" s="94"/>
      <c r="E68" s="94"/>
      <c r="F68" s="94"/>
      <c r="G68" s="94"/>
      <c r="H68" s="94"/>
      <c r="I68" s="94"/>
      <c r="J68" s="94"/>
      <c r="K68" s="94"/>
      <c r="L68" s="358"/>
      <c r="M68" s="359"/>
      <c r="N68" s="359"/>
      <c r="O68" s="359"/>
      <c r="P68" s="359"/>
      <c r="Q68" s="359"/>
      <c r="R68" s="360"/>
      <c r="S68" s="361"/>
      <c r="T68" s="362"/>
      <c r="U68" s="362"/>
      <c r="V68" s="362"/>
      <c r="W68" s="362"/>
      <c r="X68" s="362"/>
      <c r="Y68" s="362"/>
      <c r="Z68" s="362"/>
      <c r="AA68" s="362"/>
      <c r="AB68" s="362"/>
      <c r="AC68" s="362"/>
      <c r="AD68" s="362"/>
      <c r="AE68" s="362"/>
      <c r="AF68" s="362"/>
      <c r="AG68" s="363"/>
    </row>
    <row r="69" spans="2:33" s="99" customFormat="1" ht="17.100000000000001" customHeight="1">
      <c r="B69" s="93"/>
      <c r="C69" s="94"/>
      <c r="D69" s="94"/>
      <c r="E69" s="94"/>
      <c r="F69" s="94"/>
      <c r="G69" s="94"/>
      <c r="H69" s="94"/>
      <c r="I69" s="94"/>
      <c r="J69" s="94"/>
      <c r="K69" s="94"/>
      <c r="L69" s="358"/>
      <c r="M69" s="359"/>
      <c r="N69" s="359"/>
      <c r="O69" s="359"/>
      <c r="P69" s="359"/>
      <c r="Q69" s="359"/>
      <c r="R69" s="360"/>
      <c r="S69" s="361"/>
      <c r="T69" s="362"/>
      <c r="U69" s="362"/>
      <c r="V69" s="362"/>
      <c r="W69" s="362"/>
      <c r="X69" s="362"/>
      <c r="Y69" s="362"/>
      <c r="Z69" s="362"/>
      <c r="AA69" s="362"/>
      <c r="AB69" s="362"/>
      <c r="AC69" s="362"/>
      <c r="AD69" s="362"/>
      <c r="AE69" s="362"/>
      <c r="AF69" s="362"/>
      <c r="AG69" s="363"/>
    </row>
    <row r="70" spans="2:33" s="99" customFormat="1" ht="17.100000000000001" customHeight="1">
      <c r="B70" s="93"/>
      <c r="C70" s="94"/>
      <c r="D70" s="94"/>
      <c r="E70" s="94"/>
      <c r="F70" s="94"/>
      <c r="G70" s="94"/>
      <c r="H70" s="94"/>
      <c r="I70" s="94"/>
      <c r="J70" s="94"/>
      <c r="K70" s="94"/>
      <c r="L70" s="358"/>
      <c r="M70" s="359"/>
      <c r="N70" s="359"/>
      <c r="O70" s="359"/>
      <c r="P70" s="359"/>
      <c r="Q70" s="359"/>
      <c r="R70" s="360"/>
      <c r="S70" s="361"/>
      <c r="T70" s="362"/>
      <c r="U70" s="362"/>
      <c r="V70" s="362"/>
      <c r="W70" s="362"/>
      <c r="X70" s="362"/>
      <c r="Y70" s="362"/>
      <c r="Z70" s="362"/>
      <c r="AA70" s="362"/>
      <c r="AB70" s="362"/>
      <c r="AC70" s="362"/>
      <c r="AD70" s="362"/>
      <c r="AE70" s="362"/>
      <c r="AF70" s="362"/>
      <c r="AG70" s="363"/>
    </row>
    <row r="71" spans="2:33" s="99" customFormat="1" ht="17.100000000000001" customHeight="1">
      <c r="B71" s="93"/>
      <c r="C71" s="94"/>
      <c r="D71" s="94"/>
      <c r="E71" s="94"/>
      <c r="F71" s="94"/>
      <c r="G71" s="94"/>
      <c r="H71" s="94"/>
      <c r="I71" s="94"/>
      <c r="J71" s="94"/>
      <c r="K71" s="94"/>
      <c r="L71" s="358"/>
      <c r="M71" s="359"/>
      <c r="N71" s="359"/>
      <c r="O71" s="359"/>
      <c r="P71" s="359"/>
      <c r="Q71" s="359"/>
      <c r="R71" s="360"/>
      <c r="S71" s="361"/>
      <c r="T71" s="362"/>
      <c r="U71" s="362"/>
      <c r="V71" s="362"/>
      <c r="W71" s="362"/>
      <c r="X71" s="362"/>
      <c r="Y71" s="362"/>
      <c r="Z71" s="362"/>
      <c r="AA71" s="362"/>
      <c r="AB71" s="362"/>
      <c r="AC71" s="362"/>
      <c r="AD71" s="362"/>
      <c r="AE71" s="362"/>
      <c r="AF71" s="362"/>
      <c r="AG71" s="363"/>
    </row>
    <row r="72" spans="2:33" s="99" customFormat="1" ht="17.100000000000001" customHeight="1">
      <c r="B72" s="93"/>
      <c r="C72" s="94"/>
      <c r="D72" s="94"/>
      <c r="E72" s="94"/>
      <c r="F72" s="94"/>
      <c r="G72" s="94"/>
      <c r="H72" s="94"/>
      <c r="I72" s="94"/>
      <c r="J72" s="94"/>
      <c r="K72" s="94"/>
      <c r="L72" s="358"/>
      <c r="M72" s="359"/>
      <c r="N72" s="359"/>
      <c r="O72" s="359"/>
      <c r="P72" s="359"/>
      <c r="Q72" s="359"/>
      <c r="R72" s="360"/>
      <c r="S72" s="361"/>
      <c r="T72" s="362"/>
      <c r="U72" s="362"/>
      <c r="V72" s="362"/>
      <c r="W72" s="362"/>
      <c r="X72" s="362"/>
      <c r="Y72" s="362"/>
      <c r="Z72" s="362"/>
      <c r="AA72" s="362"/>
      <c r="AB72" s="362"/>
      <c r="AC72" s="362"/>
      <c r="AD72" s="362"/>
      <c r="AE72" s="362"/>
      <c r="AF72" s="362"/>
      <c r="AG72" s="363"/>
    </row>
    <row r="73" spans="2:33" s="99" customFormat="1" ht="17.100000000000001" customHeight="1">
      <c r="B73" s="93"/>
      <c r="C73" s="94"/>
      <c r="D73" s="94"/>
      <c r="E73" s="94"/>
      <c r="F73" s="94"/>
      <c r="G73" s="94"/>
      <c r="H73" s="94"/>
      <c r="I73" s="94"/>
      <c r="J73" s="94"/>
      <c r="K73" s="94"/>
      <c r="L73" s="358"/>
      <c r="M73" s="359"/>
      <c r="N73" s="359"/>
      <c r="O73" s="359"/>
      <c r="P73" s="359"/>
      <c r="Q73" s="359"/>
      <c r="R73" s="360"/>
      <c r="S73" s="361"/>
      <c r="T73" s="362"/>
      <c r="U73" s="362"/>
      <c r="V73" s="362"/>
      <c r="W73" s="362"/>
      <c r="X73" s="362"/>
      <c r="Y73" s="362"/>
      <c r="Z73" s="362"/>
      <c r="AA73" s="362"/>
      <c r="AB73" s="362"/>
      <c r="AC73" s="362"/>
      <c r="AD73" s="362"/>
      <c r="AE73" s="362"/>
      <c r="AF73" s="362"/>
      <c r="AG73" s="363"/>
    </row>
    <row r="74" spans="2:33" s="99" customFormat="1" ht="17.100000000000001" customHeight="1">
      <c r="B74" s="93"/>
      <c r="C74" s="94"/>
      <c r="D74" s="94"/>
      <c r="E74" s="94"/>
      <c r="F74" s="94"/>
      <c r="G74" s="94"/>
      <c r="H74" s="94"/>
      <c r="I74" s="94"/>
      <c r="J74" s="94"/>
      <c r="K74" s="94"/>
      <c r="L74" s="358"/>
      <c r="M74" s="359"/>
      <c r="N74" s="359"/>
      <c r="O74" s="359"/>
      <c r="P74" s="359"/>
      <c r="Q74" s="359"/>
      <c r="R74" s="360"/>
      <c r="S74" s="361"/>
      <c r="T74" s="362"/>
      <c r="U74" s="362"/>
      <c r="V74" s="362"/>
      <c r="W74" s="362"/>
      <c r="X74" s="362"/>
      <c r="Y74" s="362"/>
      <c r="Z74" s="362"/>
      <c r="AA74" s="362"/>
      <c r="AB74" s="362"/>
      <c r="AC74" s="362"/>
      <c r="AD74" s="362"/>
      <c r="AE74" s="362"/>
      <c r="AF74" s="362"/>
      <c r="AG74" s="363"/>
    </row>
    <row r="75" spans="2:33" s="99" customFormat="1" ht="17.100000000000001" customHeight="1">
      <c r="B75" s="93"/>
      <c r="C75" s="94"/>
      <c r="D75" s="94"/>
      <c r="E75" s="94"/>
      <c r="F75" s="94"/>
      <c r="G75" s="94"/>
      <c r="H75" s="94"/>
      <c r="I75" s="94"/>
      <c r="J75" s="94"/>
      <c r="K75" s="94"/>
      <c r="L75" s="96"/>
      <c r="M75" s="97"/>
      <c r="N75" s="97"/>
      <c r="O75" s="97"/>
      <c r="P75" s="97"/>
      <c r="Q75" s="97"/>
      <c r="R75" s="98"/>
      <c r="S75" s="93"/>
      <c r="T75" s="94"/>
      <c r="U75" s="94"/>
      <c r="V75" s="94"/>
      <c r="W75" s="94"/>
      <c r="X75" s="94"/>
      <c r="Y75" s="94"/>
      <c r="Z75" s="94"/>
      <c r="AA75" s="94"/>
      <c r="AB75" s="94"/>
      <c r="AC75" s="94"/>
      <c r="AD75" s="94"/>
      <c r="AE75" s="94"/>
      <c r="AF75" s="94"/>
      <c r="AG75" s="95"/>
    </row>
    <row r="76" spans="2:33" s="99" customFormat="1" ht="17.100000000000001" customHeight="1">
      <c r="B76" s="93"/>
      <c r="C76" s="94"/>
      <c r="D76" s="94"/>
      <c r="E76" s="94"/>
      <c r="F76" s="94"/>
      <c r="G76" s="94"/>
      <c r="H76" s="94"/>
      <c r="I76" s="94"/>
      <c r="J76" s="94"/>
      <c r="K76" s="94"/>
      <c r="L76" s="96"/>
      <c r="M76" s="97"/>
      <c r="N76" s="97"/>
      <c r="O76" s="97"/>
      <c r="P76" s="97"/>
      <c r="Q76" s="97"/>
      <c r="R76" s="98"/>
      <c r="S76" s="93"/>
      <c r="T76" s="94"/>
      <c r="U76" s="94"/>
      <c r="V76" s="94"/>
      <c r="W76" s="94"/>
      <c r="X76" s="94"/>
      <c r="Y76" s="94"/>
      <c r="Z76" s="94"/>
      <c r="AA76" s="94"/>
      <c r="AB76" s="94"/>
      <c r="AC76" s="94"/>
      <c r="AD76" s="94"/>
      <c r="AE76" s="94"/>
      <c r="AF76" s="94"/>
      <c r="AG76" s="95"/>
    </row>
    <row r="77" spans="2:33" s="99" customFormat="1" ht="17.100000000000001" customHeight="1">
      <c r="B77" s="93"/>
      <c r="C77" s="94"/>
      <c r="D77" s="94"/>
      <c r="E77" s="94"/>
      <c r="F77" s="94"/>
      <c r="G77" s="94"/>
      <c r="H77" s="94"/>
      <c r="I77" s="94"/>
      <c r="J77" s="94"/>
      <c r="K77" s="94"/>
      <c r="L77" s="96"/>
      <c r="M77" s="97"/>
      <c r="N77" s="97"/>
      <c r="O77" s="97"/>
      <c r="P77" s="97"/>
      <c r="Q77" s="97"/>
      <c r="R77" s="98"/>
      <c r="S77" s="93"/>
      <c r="T77" s="94"/>
      <c r="U77" s="94"/>
      <c r="V77" s="94"/>
      <c r="W77" s="94"/>
      <c r="X77" s="94"/>
      <c r="Y77" s="94"/>
      <c r="Z77" s="94"/>
      <c r="AA77" s="94"/>
      <c r="AB77" s="94"/>
      <c r="AC77" s="94"/>
      <c r="AD77" s="94"/>
      <c r="AE77" s="94"/>
      <c r="AF77" s="94"/>
      <c r="AG77" s="95"/>
    </row>
    <row r="78" spans="2:33" s="99" customFormat="1" ht="17.100000000000001" customHeight="1">
      <c r="B78" s="93"/>
      <c r="C78" s="94"/>
      <c r="D78" s="94"/>
      <c r="E78" s="94"/>
      <c r="F78" s="94"/>
      <c r="G78" s="94"/>
      <c r="H78" s="94"/>
      <c r="I78" s="94"/>
      <c r="J78" s="94"/>
      <c r="K78" s="94"/>
      <c r="L78" s="358"/>
      <c r="M78" s="359"/>
      <c r="N78" s="359"/>
      <c r="O78" s="359"/>
      <c r="P78" s="359"/>
      <c r="Q78" s="359"/>
      <c r="R78" s="360"/>
      <c r="S78" s="361"/>
      <c r="T78" s="362"/>
      <c r="U78" s="362"/>
      <c r="V78" s="362"/>
      <c r="W78" s="362"/>
      <c r="X78" s="362"/>
      <c r="Y78" s="362"/>
      <c r="Z78" s="362"/>
      <c r="AA78" s="362"/>
      <c r="AB78" s="362"/>
      <c r="AC78" s="362"/>
      <c r="AD78" s="362"/>
      <c r="AE78" s="362"/>
      <c r="AF78" s="362"/>
      <c r="AG78" s="363"/>
    </row>
    <row r="79" spans="2:33" s="99" customFormat="1" ht="17.100000000000001" customHeight="1">
      <c r="B79" s="93"/>
      <c r="C79" s="94"/>
      <c r="D79" s="94"/>
      <c r="E79" s="94"/>
      <c r="F79" s="94"/>
      <c r="G79" s="94"/>
      <c r="H79" s="94"/>
      <c r="I79" s="94"/>
      <c r="J79" s="94"/>
      <c r="K79" s="94"/>
      <c r="L79" s="358"/>
      <c r="M79" s="359"/>
      <c r="N79" s="359"/>
      <c r="O79" s="359"/>
      <c r="P79" s="359"/>
      <c r="Q79" s="359"/>
      <c r="R79" s="360"/>
      <c r="S79" s="361"/>
      <c r="T79" s="362"/>
      <c r="U79" s="362"/>
      <c r="V79" s="362"/>
      <c r="W79" s="362"/>
      <c r="X79" s="362"/>
      <c r="Y79" s="362"/>
      <c r="Z79" s="362"/>
      <c r="AA79" s="362"/>
      <c r="AB79" s="362"/>
      <c r="AC79" s="362"/>
      <c r="AD79" s="362"/>
      <c r="AE79" s="362"/>
      <c r="AF79" s="362"/>
      <c r="AG79" s="363"/>
    </row>
    <row r="80" spans="2:33" s="99" customFormat="1" ht="17.100000000000001" customHeight="1">
      <c r="B80" s="93"/>
      <c r="C80" s="94"/>
      <c r="D80" s="94"/>
      <c r="E80" s="94"/>
      <c r="F80" s="94"/>
      <c r="G80" s="94"/>
      <c r="H80" s="94"/>
      <c r="I80" s="94"/>
      <c r="J80" s="94"/>
      <c r="K80" s="94"/>
      <c r="L80" s="358"/>
      <c r="M80" s="359"/>
      <c r="N80" s="359"/>
      <c r="O80" s="359"/>
      <c r="P80" s="359"/>
      <c r="Q80" s="359"/>
      <c r="R80" s="360"/>
      <c r="S80" s="361"/>
      <c r="T80" s="362"/>
      <c r="U80" s="362"/>
      <c r="V80" s="362"/>
      <c r="W80" s="362"/>
      <c r="X80" s="362"/>
      <c r="Y80" s="362"/>
      <c r="Z80" s="362"/>
      <c r="AA80" s="362"/>
      <c r="AB80" s="362"/>
      <c r="AC80" s="362"/>
      <c r="AD80" s="362"/>
      <c r="AE80" s="362"/>
      <c r="AF80" s="362"/>
      <c r="AG80" s="363"/>
    </row>
    <row r="81" spans="2:33" s="99" customFormat="1" ht="17.100000000000001" customHeight="1">
      <c r="B81" s="93"/>
      <c r="C81" s="94"/>
      <c r="D81" s="94"/>
      <c r="E81" s="94"/>
      <c r="F81" s="94"/>
      <c r="G81" s="94"/>
      <c r="H81" s="94"/>
      <c r="I81" s="94"/>
      <c r="J81" s="94"/>
      <c r="K81" s="94"/>
      <c r="L81" s="358"/>
      <c r="M81" s="359"/>
      <c r="N81" s="359"/>
      <c r="O81" s="359"/>
      <c r="P81" s="359"/>
      <c r="Q81" s="359"/>
      <c r="R81" s="360"/>
      <c r="S81" s="361"/>
      <c r="T81" s="362"/>
      <c r="U81" s="362"/>
      <c r="V81" s="362"/>
      <c r="W81" s="362"/>
      <c r="X81" s="362"/>
      <c r="Y81" s="362"/>
      <c r="Z81" s="362"/>
      <c r="AA81" s="362"/>
      <c r="AB81" s="362"/>
      <c r="AC81" s="362"/>
      <c r="AD81" s="362"/>
      <c r="AE81" s="362"/>
      <c r="AF81" s="362"/>
      <c r="AG81" s="363"/>
    </row>
    <row r="82" spans="2:33" s="99" customFormat="1" ht="17.100000000000001" customHeight="1">
      <c r="B82" s="93"/>
      <c r="C82" s="94"/>
      <c r="D82" s="94"/>
      <c r="E82" s="94"/>
      <c r="F82" s="94"/>
      <c r="G82" s="94"/>
      <c r="H82" s="94"/>
      <c r="I82" s="94"/>
      <c r="J82" s="94"/>
      <c r="K82" s="94"/>
      <c r="L82" s="358"/>
      <c r="M82" s="359"/>
      <c r="N82" s="359"/>
      <c r="O82" s="359"/>
      <c r="P82" s="359"/>
      <c r="Q82" s="359"/>
      <c r="R82" s="360"/>
      <c r="S82" s="361"/>
      <c r="T82" s="362"/>
      <c r="U82" s="362"/>
      <c r="V82" s="362"/>
      <c r="W82" s="362"/>
      <c r="X82" s="362"/>
      <c r="Y82" s="362"/>
      <c r="Z82" s="362"/>
      <c r="AA82" s="362"/>
      <c r="AB82" s="362"/>
      <c r="AC82" s="362"/>
      <c r="AD82" s="362"/>
      <c r="AE82" s="362"/>
      <c r="AF82" s="362"/>
      <c r="AG82" s="363"/>
    </row>
    <row r="83" spans="2:33" s="99" customFormat="1" ht="17.100000000000001" customHeight="1">
      <c r="B83" s="93"/>
      <c r="C83" s="94"/>
      <c r="D83" s="94"/>
      <c r="E83" s="94"/>
      <c r="F83" s="94"/>
      <c r="G83" s="94"/>
      <c r="H83" s="94"/>
      <c r="I83" s="94"/>
      <c r="J83" s="94"/>
      <c r="K83" s="94"/>
      <c r="L83" s="358"/>
      <c r="M83" s="359"/>
      <c r="N83" s="359"/>
      <c r="O83" s="359"/>
      <c r="P83" s="359"/>
      <c r="Q83" s="359"/>
      <c r="R83" s="360"/>
      <c r="S83" s="361"/>
      <c r="T83" s="362"/>
      <c r="U83" s="362"/>
      <c r="V83" s="362"/>
      <c r="W83" s="362"/>
      <c r="X83" s="362"/>
      <c r="Y83" s="362"/>
      <c r="Z83" s="362"/>
      <c r="AA83" s="362"/>
      <c r="AB83" s="362"/>
      <c r="AC83" s="362"/>
      <c r="AD83" s="362"/>
      <c r="AE83" s="362"/>
      <c r="AF83" s="362"/>
      <c r="AG83" s="363"/>
    </row>
    <row r="84" spans="2:33" s="99" customFormat="1" ht="17.100000000000001" customHeight="1">
      <c r="B84" s="93"/>
      <c r="C84" s="94"/>
      <c r="D84" s="94"/>
      <c r="E84" s="94"/>
      <c r="F84" s="94"/>
      <c r="G84" s="94"/>
      <c r="H84" s="94"/>
      <c r="I84" s="94"/>
      <c r="J84" s="94"/>
      <c r="K84" s="94"/>
      <c r="L84" s="358"/>
      <c r="M84" s="359"/>
      <c r="N84" s="359"/>
      <c r="O84" s="359"/>
      <c r="P84" s="359"/>
      <c r="Q84" s="359"/>
      <c r="R84" s="360"/>
      <c r="S84" s="361"/>
      <c r="T84" s="362"/>
      <c r="U84" s="362"/>
      <c r="V84" s="362"/>
      <c r="W84" s="362"/>
      <c r="X84" s="362"/>
      <c r="Y84" s="362"/>
      <c r="Z84" s="362"/>
      <c r="AA84" s="362"/>
      <c r="AB84" s="362"/>
      <c r="AC84" s="362"/>
      <c r="AD84" s="362"/>
      <c r="AE84" s="362"/>
      <c r="AF84" s="362"/>
      <c r="AG84" s="363"/>
    </row>
    <row r="85" spans="2:33" s="99" customFormat="1" ht="17.100000000000001" customHeight="1">
      <c r="B85" s="93"/>
      <c r="C85" s="94"/>
      <c r="D85" s="94"/>
      <c r="E85" s="94"/>
      <c r="F85" s="94"/>
      <c r="G85" s="94"/>
      <c r="H85" s="94"/>
      <c r="I85" s="94"/>
      <c r="J85" s="94"/>
      <c r="K85" s="94"/>
      <c r="L85" s="358"/>
      <c r="M85" s="359"/>
      <c r="N85" s="359"/>
      <c r="O85" s="359"/>
      <c r="P85" s="359"/>
      <c r="Q85" s="359"/>
      <c r="R85" s="360"/>
      <c r="S85" s="361"/>
      <c r="T85" s="362"/>
      <c r="U85" s="362"/>
      <c r="V85" s="362"/>
      <c r="W85" s="362"/>
      <c r="X85" s="362"/>
      <c r="Y85" s="362"/>
      <c r="Z85" s="362"/>
      <c r="AA85" s="362"/>
      <c r="AB85" s="362"/>
      <c r="AC85" s="362"/>
      <c r="AD85" s="362"/>
      <c r="AE85" s="362"/>
      <c r="AF85" s="362"/>
      <c r="AG85" s="363"/>
    </row>
    <row r="86" spans="2:33" s="99" customFormat="1" ht="17.100000000000001" customHeight="1">
      <c r="B86" s="67"/>
      <c r="C86" s="68"/>
      <c r="D86" s="68"/>
      <c r="E86" s="68"/>
      <c r="F86" s="68"/>
      <c r="G86" s="68"/>
      <c r="H86" s="68"/>
      <c r="I86" s="68"/>
      <c r="J86" s="68"/>
      <c r="K86" s="68"/>
      <c r="L86" s="364"/>
      <c r="M86" s="365"/>
      <c r="N86" s="365"/>
      <c r="O86" s="365"/>
      <c r="P86" s="365"/>
      <c r="Q86" s="365"/>
      <c r="R86" s="366"/>
      <c r="S86" s="361"/>
      <c r="T86" s="362"/>
      <c r="U86" s="362"/>
      <c r="V86" s="362"/>
      <c r="W86" s="362"/>
      <c r="X86" s="362"/>
      <c r="Y86" s="362"/>
      <c r="Z86" s="362"/>
      <c r="AA86" s="362"/>
      <c r="AB86" s="362"/>
      <c r="AC86" s="362"/>
      <c r="AD86" s="362"/>
      <c r="AE86" s="362"/>
      <c r="AF86" s="362"/>
      <c r="AG86" s="363"/>
    </row>
    <row r="87" spans="2:33" s="99" customFormat="1" ht="17.100000000000001" customHeight="1">
      <c r="B87" s="340" t="s">
        <v>7</v>
      </c>
      <c r="C87" s="341"/>
      <c r="D87" s="341"/>
      <c r="E87" s="341"/>
      <c r="F87" s="341"/>
      <c r="G87" s="341"/>
      <c r="H87" s="341"/>
      <c r="I87" s="341"/>
      <c r="J87" s="341"/>
      <c r="K87" s="342"/>
      <c r="L87" s="343">
        <f>SUM(L66:R86)</f>
        <v>0</v>
      </c>
      <c r="M87" s="344"/>
      <c r="N87" s="344"/>
      <c r="O87" s="344"/>
      <c r="P87" s="344"/>
      <c r="Q87" s="344"/>
      <c r="R87" s="345"/>
      <c r="S87" s="340"/>
      <c r="T87" s="341"/>
      <c r="U87" s="341"/>
      <c r="V87" s="341"/>
      <c r="W87" s="341"/>
      <c r="X87" s="341"/>
      <c r="Y87" s="341"/>
      <c r="Z87" s="341"/>
      <c r="AA87" s="341"/>
      <c r="AB87" s="341"/>
      <c r="AC87" s="341"/>
      <c r="AD87" s="341"/>
      <c r="AE87" s="341"/>
      <c r="AF87" s="341"/>
      <c r="AG87" s="342"/>
    </row>
    <row r="88" spans="2:33" s="99" customFormat="1" ht="17.100000000000001" customHeight="1">
      <c r="B88" s="346" t="s">
        <v>8</v>
      </c>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8"/>
    </row>
    <row r="89" spans="2:33" s="99" customFormat="1" ht="17.100000000000001" customHeight="1">
      <c r="B89" s="80" t="s">
        <v>9</v>
      </c>
      <c r="C89" s="81"/>
      <c r="D89" s="81"/>
      <c r="E89" s="81"/>
      <c r="F89" s="81"/>
      <c r="G89" s="81"/>
      <c r="H89" s="81"/>
      <c r="I89" s="81"/>
      <c r="J89" s="82"/>
      <c r="K89" s="80" t="s">
        <v>10</v>
      </c>
      <c r="L89" s="81"/>
      <c r="M89" s="81"/>
      <c r="N89" s="81"/>
      <c r="O89" s="81"/>
      <c r="P89" s="81"/>
      <c r="Q89" s="82"/>
      <c r="R89" s="80" t="s">
        <v>11</v>
      </c>
      <c r="S89" s="82"/>
      <c r="T89" s="80" t="s">
        <v>12</v>
      </c>
      <c r="U89" s="81"/>
      <c r="V89" s="81"/>
      <c r="W89" s="82"/>
      <c r="X89" s="80" t="s">
        <v>5</v>
      </c>
      <c r="Y89" s="81"/>
      <c r="Z89" s="81"/>
      <c r="AA89" s="82"/>
      <c r="AB89" s="80" t="s">
        <v>82</v>
      </c>
      <c r="AC89" s="81"/>
      <c r="AD89" s="81"/>
      <c r="AE89" s="81"/>
      <c r="AF89" s="81"/>
      <c r="AG89" s="82"/>
    </row>
    <row r="90" spans="2:33" s="99" customFormat="1" ht="17.100000000000001" customHeight="1">
      <c r="B90" s="349"/>
      <c r="C90" s="350"/>
      <c r="D90" s="350"/>
      <c r="E90" s="350"/>
      <c r="F90" s="350"/>
      <c r="G90" s="350"/>
      <c r="H90" s="350"/>
      <c r="I90" s="350"/>
      <c r="J90" s="350"/>
      <c r="K90" s="351"/>
      <c r="L90" s="352"/>
      <c r="M90" s="352"/>
      <c r="N90" s="352"/>
      <c r="O90" s="352"/>
      <c r="P90" s="352"/>
      <c r="Q90" s="352"/>
      <c r="R90" s="353"/>
      <c r="S90" s="354"/>
      <c r="T90" s="353"/>
      <c r="U90" s="354"/>
      <c r="V90" s="354"/>
      <c r="W90" s="354"/>
      <c r="X90" s="355"/>
      <c r="Y90" s="356"/>
      <c r="Z90" s="356"/>
      <c r="AA90" s="356"/>
      <c r="AB90" s="351"/>
      <c r="AC90" s="352"/>
      <c r="AD90" s="352"/>
      <c r="AE90" s="352"/>
      <c r="AF90" s="352"/>
      <c r="AG90" s="357"/>
    </row>
    <row r="91" spans="2:33" s="99" customFormat="1" ht="17.100000000000001" customHeight="1">
      <c r="B91" s="331"/>
      <c r="C91" s="332"/>
      <c r="D91" s="332"/>
      <c r="E91" s="332"/>
      <c r="F91" s="332"/>
      <c r="G91" s="332"/>
      <c r="H91" s="332"/>
      <c r="I91" s="332"/>
      <c r="J91" s="332"/>
      <c r="K91" s="333"/>
      <c r="L91" s="334"/>
      <c r="M91" s="334"/>
      <c r="N91" s="334"/>
      <c r="O91" s="334"/>
      <c r="P91" s="334"/>
      <c r="Q91" s="334"/>
      <c r="R91" s="335"/>
      <c r="S91" s="336"/>
      <c r="T91" s="335"/>
      <c r="U91" s="336"/>
      <c r="V91" s="336"/>
      <c r="W91" s="336"/>
      <c r="X91" s="337"/>
      <c r="Y91" s="338"/>
      <c r="Z91" s="338"/>
      <c r="AA91" s="338"/>
      <c r="AB91" s="333"/>
      <c r="AC91" s="334"/>
      <c r="AD91" s="334"/>
      <c r="AE91" s="334"/>
      <c r="AF91" s="334"/>
      <c r="AG91" s="339"/>
    </row>
    <row r="92" spans="2:33" s="99" customFormat="1" ht="17.100000000000001" customHeight="1">
      <c r="B92" s="331"/>
      <c r="C92" s="332"/>
      <c r="D92" s="332"/>
      <c r="E92" s="332"/>
      <c r="F92" s="332"/>
      <c r="G92" s="332"/>
      <c r="H92" s="332"/>
      <c r="I92" s="332"/>
      <c r="J92" s="332"/>
      <c r="K92" s="333"/>
      <c r="L92" s="334"/>
      <c r="M92" s="334"/>
      <c r="N92" s="334"/>
      <c r="O92" s="334"/>
      <c r="P92" s="334"/>
      <c r="Q92" s="334"/>
      <c r="R92" s="335"/>
      <c r="S92" s="336"/>
      <c r="T92" s="335"/>
      <c r="U92" s="336"/>
      <c r="V92" s="336"/>
      <c r="W92" s="336"/>
      <c r="X92" s="337"/>
      <c r="Y92" s="338"/>
      <c r="Z92" s="338"/>
      <c r="AA92" s="338"/>
      <c r="AB92" s="333"/>
      <c r="AC92" s="334"/>
      <c r="AD92" s="334"/>
      <c r="AE92" s="334"/>
      <c r="AF92" s="334"/>
      <c r="AG92" s="339"/>
    </row>
    <row r="93" spans="2:33" s="99" customFormat="1" ht="17.100000000000001" customHeight="1">
      <c r="B93" s="331"/>
      <c r="C93" s="332"/>
      <c r="D93" s="332"/>
      <c r="E93" s="332"/>
      <c r="F93" s="332"/>
      <c r="G93" s="332"/>
      <c r="H93" s="332"/>
      <c r="I93" s="332"/>
      <c r="J93" s="332"/>
      <c r="K93" s="333"/>
      <c r="L93" s="334"/>
      <c r="M93" s="334"/>
      <c r="N93" s="334"/>
      <c r="O93" s="334"/>
      <c r="P93" s="334"/>
      <c r="Q93" s="334"/>
      <c r="R93" s="335"/>
      <c r="S93" s="336"/>
      <c r="T93" s="335"/>
      <c r="U93" s="336"/>
      <c r="V93" s="336"/>
      <c r="W93" s="336"/>
      <c r="X93" s="337"/>
      <c r="Y93" s="338"/>
      <c r="Z93" s="338"/>
      <c r="AA93" s="338"/>
      <c r="AB93" s="333"/>
      <c r="AC93" s="334"/>
      <c r="AD93" s="334"/>
      <c r="AE93" s="334"/>
      <c r="AF93" s="334"/>
      <c r="AG93" s="339"/>
    </row>
    <row r="94" spans="2:33" s="99" customFormat="1" ht="17.100000000000001" customHeight="1">
      <c r="B94" s="331"/>
      <c r="C94" s="332"/>
      <c r="D94" s="332"/>
      <c r="E94" s="332"/>
      <c r="F94" s="332"/>
      <c r="G94" s="332"/>
      <c r="H94" s="332"/>
      <c r="I94" s="332"/>
      <c r="J94" s="332"/>
      <c r="K94" s="333"/>
      <c r="L94" s="334"/>
      <c r="M94" s="334"/>
      <c r="N94" s="334"/>
      <c r="O94" s="334"/>
      <c r="P94" s="334"/>
      <c r="Q94" s="334"/>
      <c r="R94" s="335"/>
      <c r="S94" s="336"/>
      <c r="T94" s="335"/>
      <c r="U94" s="336"/>
      <c r="V94" s="336"/>
      <c r="W94" s="336"/>
      <c r="X94" s="337"/>
      <c r="Y94" s="338"/>
      <c r="Z94" s="338"/>
      <c r="AA94" s="338"/>
      <c r="AB94" s="333"/>
      <c r="AC94" s="334"/>
      <c r="AD94" s="334"/>
      <c r="AE94" s="334"/>
      <c r="AF94" s="334"/>
      <c r="AG94" s="339"/>
    </row>
    <row r="95" spans="2:33" s="99" customFormat="1" ht="17.100000000000001" customHeight="1">
      <c r="B95" s="331"/>
      <c r="C95" s="332"/>
      <c r="D95" s="332"/>
      <c r="E95" s="332"/>
      <c r="F95" s="332"/>
      <c r="G95" s="332"/>
      <c r="H95" s="332"/>
      <c r="I95" s="332"/>
      <c r="J95" s="332"/>
      <c r="K95" s="333"/>
      <c r="L95" s="334"/>
      <c r="M95" s="334"/>
      <c r="N95" s="334"/>
      <c r="O95" s="334"/>
      <c r="P95" s="334"/>
      <c r="Q95" s="334"/>
      <c r="R95" s="335"/>
      <c r="S95" s="336"/>
      <c r="T95" s="335"/>
      <c r="U95" s="336"/>
      <c r="V95" s="336"/>
      <c r="W95" s="336"/>
      <c r="X95" s="337"/>
      <c r="Y95" s="338"/>
      <c r="Z95" s="338"/>
      <c r="AA95" s="338"/>
      <c r="AB95" s="333"/>
      <c r="AC95" s="334"/>
      <c r="AD95" s="334"/>
      <c r="AE95" s="334"/>
      <c r="AF95" s="334"/>
      <c r="AG95" s="339"/>
    </row>
    <row r="96" spans="2:33" s="99" customFormat="1" ht="17.100000000000001" customHeight="1">
      <c r="B96" s="331"/>
      <c r="C96" s="332"/>
      <c r="D96" s="332"/>
      <c r="E96" s="332"/>
      <c r="F96" s="332"/>
      <c r="G96" s="332"/>
      <c r="H96" s="332"/>
      <c r="I96" s="332"/>
      <c r="J96" s="332"/>
      <c r="K96" s="333"/>
      <c r="L96" s="334"/>
      <c r="M96" s="334"/>
      <c r="N96" s="334"/>
      <c r="O96" s="334"/>
      <c r="P96" s="334"/>
      <c r="Q96" s="334"/>
      <c r="R96" s="335"/>
      <c r="S96" s="336"/>
      <c r="T96" s="335"/>
      <c r="U96" s="336"/>
      <c r="V96" s="336"/>
      <c r="W96" s="336"/>
      <c r="X96" s="337"/>
      <c r="Y96" s="338"/>
      <c r="Z96" s="338"/>
      <c r="AA96" s="338"/>
      <c r="AB96" s="333"/>
      <c r="AC96" s="334"/>
      <c r="AD96" s="334"/>
      <c r="AE96" s="334"/>
      <c r="AF96" s="334"/>
      <c r="AG96" s="339"/>
    </row>
    <row r="97" spans="2:33" s="99" customFormat="1" ht="17.100000000000001" customHeight="1">
      <c r="B97" s="320"/>
      <c r="C97" s="321"/>
      <c r="D97" s="321"/>
      <c r="E97" s="321"/>
      <c r="F97" s="321"/>
      <c r="G97" s="321"/>
      <c r="H97" s="321"/>
      <c r="I97" s="321"/>
      <c r="J97" s="321"/>
      <c r="K97" s="322"/>
      <c r="L97" s="323"/>
      <c r="M97" s="323"/>
      <c r="N97" s="323"/>
      <c r="O97" s="323"/>
      <c r="P97" s="323"/>
      <c r="Q97" s="323"/>
      <c r="R97" s="324"/>
      <c r="S97" s="325"/>
      <c r="T97" s="324"/>
      <c r="U97" s="325"/>
      <c r="V97" s="325"/>
      <c r="W97" s="325"/>
      <c r="X97" s="326"/>
      <c r="Y97" s="327"/>
      <c r="Z97" s="327"/>
      <c r="AA97" s="327"/>
      <c r="AB97" s="322"/>
      <c r="AC97" s="323"/>
      <c r="AD97" s="323"/>
      <c r="AE97" s="323"/>
      <c r="AF97" s="323"/>
      <c r="AG97" s="328"/>
    </row>
    <row r="98" spans="2:33" s="99" customFormat="1" ht="13.5" customHeight="1">
      <c r="B98" s="329" t="s">
        <v>13</v>
      </c>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row>
    <row r="99" spans="2:33" s="99" customFormat="1" ht="13.5" customHeight="1">
      <c r="B99" s="330" t="s">
        <v>14</v>
      </c>
      <c r="C99" s="330"/>
      <c r="D99" s="330"/>
      <c r="E99" s="330"/>
      <c r="F99" s="330"/>
      <c r="G99" s="330"/>
      <c r="H99" s="330"/>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row>
    <row r="100" spans="2:33" s="99" customFormat="1" ht="13.5" customHeight="1"/>
    <row r="101" spans="2:33" ht="13.5" customHeight="1"/>
    <row r="102" spans="2:33" ht="13.5" customHeight="1"/>
    <row r="103" spans="2:33" ht="13.5" customHeight="1"/>
    <row r="104" spans="2:33" ht="13.5" customHeight="1"/>
    <row r="105" spans="2:33" ht="13.5" customHeight="1"/>
    <row r="106" spans="2:33" ht="13.5" customHeight="1"/>
    <row r="107" spans="2:33" ht="13.5" customHeight="1"/>
    <row r="108" spans="2:33" ht="13.5" customHeight="1"/>
    <row r="109" spans="2:33" ht="13.5" customHeight="1"/>
    <row r="110" spans="2:33" ht="13.5" customHeight="1"/>
    <row r="111" spans="2:33" ht="13.5" customHeight="1"/>
    <row r="112" spans="2:33" ht="13.5" customHeight="1"/>
    <row r="113" ht="13.5" customHeight="1"/>
  </sheetData>
  <mergeCells count="224">
    <mergeCell ref="B42:J42"/>
    <mergeCell ref="K42:Q42"/>
    <mergeCell ref="B43:J43"/>
    <mergeCell ref="K43:Q43"/>
    <mergeCell ref="B44:J44"/>
    <mergeCell ref="K44:Q44"/>
    <mergeCell ref="B48:J48"/>
    <mergeCell ref="K48:Q48"/>
    <mergeCell ref="B49:J49"/>
    <mergeCell ref="K49:Q49"/>
    <mergeCell ref="B45:J45"/>
    <mergeCell ref="K45:Q45"/>
    <mergeCell ref="B46:J46"/>
    <mergeCell ref="K46:Q46"/>
    <mergeCell ref="B47:J47"/>
    <mergeCell ref="K47:Q47"/>
    <mergeCell ref="B16:AG16"/>
    <mergeCell ref="F11:L11"/>
    <mergeCell ref="M11:S11"/>
    <mergeCell ref="T11:Z11"/>
    <mergeCell ref="L18:R18"/>
    <mergeCell ref="L19:R19"/>
    <mergeCell ref="L20:R20"/>
    <mergeCell ref="L21:R21"/>
    <mergeCell ref="L22:R22"/>
    <mergeCell ref="S21:AG21"/>
    <mergeCell ref="S22:AG22"/>
    <mergeCell ref="B17:K17"/>
    <mergeCell ref="L17:R17"/>
    <mergeCell ref="S17:AG17"/>
    <mergeCell ref="S18:AG18"/>
    <mergeCell ref="S19:AG19"/>
    <mergeCell ref="S20:AG20"/>
    <mergeCell ref="A5:AG5"/>
    <mergeCell ref="A6:AG6"/>
    <mergeCell ref="A7:AG7"/>
    <mergeCell ref="B8:E15"/>
    <mergeCell ref="F8:L10"/>
    <mergeCell ref="M8:S10"/>
    <mergeCell ref="T8:Z10"/>
    <mergeCell ref="AA8:AG10"/>
    <mergeCell ref="F12:L14"/>
    <mergeCell ref="M12:S14"/>
    <mergeCell ref="AA11:AG11"/>
    <mergeCell ref="F15:L15"/>
    <mergeCell ref="M15:S15"/>
    <mergeCell ref="T15:Z15"/>
    <mergeCell ref="AA15:AG15"/>
    <mergeCell ref="T12:Z14"/>
    <mergeCell ref="AA12:AG14"/>
    <mergeCell ref="L23:R23"/>
    <mergeCell ref="B39:K39"/>
    <mergeCell ref="S39:AG39"/>
    <mergeCell ref="B40:AG40"/>
    <mergeCell ref="S30:AG30"/>
    <mergeCell ref="S31:AG31"/>
    <mergeCell ref="S32:AG32"/>
    <mergeCell ref="S33:AG33"/>
    <mergeCell ref="S34:AG34"/>
    <mergeCell ref="S35:AG35"/>
    <mergeCell ref="L30:R30"/>
    <mergeCell ref="L31:R31"/>
    <mergeCell ref="L39:R39"/>
    <mergeCell ref="L33:R33"/>
    <mergeCell ref="L34:R34"/>
    <mergeCell ref="L35:R35"/>
    <mergeCell ref="L36:R36"/>
    <mergeCell ref="L37:R37"/>
    <mergeCell ref="L38:R38"/>
    <mergeCell ref="L32:R32"/>
    <mergeCell ref="S23:AG23"/>
    <mergeCell ref="S29:AG29"/>
    <mergeCell ref="L29:R29"/>
    <mergeCell ref="R42:S42"/>
    <mergeCell ref="T42:W42"/>
    <mergeCell ref="X42:AA42"/>
    <mergeCell ref="AB42:AG42"/>
    <mergeCell ref="R43:S43"/>
    <mergeCell ref="T43:W43"/>
    <mergeCell ref="X43:AA43"/>
    <mergeCell ref="AB43:AG43"/>
    <mergeCell ref="S36:AG36"/>
    <mergeCell ref="S37:AG37"/>
    <mergeCell ref="S38:AG38"/>
    <mergeCell ref="R46:S46"/>
    <mergeCell ref="T46:W46"/>
    <mergeCell ref="X46:AA46"/>
    <mergeCell ref="AB46:AG46"/>
    <mergeCell ref="R47:S47"/>
    <mergeCell ref="T47:W47"/>
    <mergeCell ref="X47:AA47"/>
    <mergeCell ref="AB47:AG47"/>
    <mergeCell ref="R44:S44"/>
    <mergeCell ref="T44:W44"/>
    <mergeCell ref="X44:AA44"/>
    <mergeCell ref="AB44:AG44"/>
    <mergeCell ref="R45:S45"/>
    <mergeCell ref="T45:W45"/>
    <mergeCell ref="X45:AA45"/>
    <mergeCell ref="AB45:AG45"/>
    <mergeCell ref="B50:AG50"/>
    <mergeCell ref="B51:AG51"/>
    <mergeCell ref="R48:S48"/>
    <mergeCell ref="T48:W48"/>
    <mergeCell ref="X48:AA48"/>
    <mergeCell ref="AB48:AG48"/>
    <mergeCell ref="R49:S49"/>
    <mergeCell ref="T49:W49"/>
    <mergeCell ref="X49:AA49"/>
    <mergeCell ref="AB49:AG49"/>
    <mergeCell ref="A53:AG53"/>
    <mergeCell ref="A54:AG54"/>
    <mergeCell ref="A55:AG55"/>
    <mergeCell ref="B56:E63"/>
    <mergeCell ref="F56:L58"/>
    <mergeCell ref="M56:S58"/>
    <mergeCell ref="T56:Z58"/>
    <mergeCell ref="AA56:AG58"/>
    <mergeCell ref="F59:L59"/>
    <mergeCell ref="M59:S59"/>
    <mergeCell ref="T59:Z59"/>
    <mergeCell ref="AA59:AG59"/>
    <mergeCell ref="F60:L62"/>
    <mergeCell ref="M60:S62"/>
    <mergeCell ref="T60:Z62"/>
    <mergeCell ref="AA60:AG62"/>
    <mergeCell ref="F63:L63"/>
    <mergeCell ref="M63:S63"/>
    <mergeCell ref="T63:Z63"/>
    <mergeCell ref="AA63:AG63"/>
    <mergeCell ref="B64:AG64"/>
    <mergeCell ref="B65:K65"/>
    <mergeCell ref="L65:R65"/>
    <mergeCell ref="S65:AG65"/>
    <mergeCell ref="L66:R66"/>
    <mergeCell ref="S66:AG66"/>
    <mergeCell ref="L67:R67"/>
    <mergeCell ref="S67:AG67"/>
    <mergeCell ref="L68:R68"/>
    <mergeCell ref="S68:AG68"/>
    <mergeCell ref="L69:R69"/>
    <mergeCell ref="S69:AG69"/>
    <mergeCell ref="L70:R70"/>
    <mergeCell ref="S70:AG70"/>
    <mergeCell ref="L71:R71"/>
    <mergeCell ref="S71:AG71"/>
    <mergeCell ref="L72:R72"/>
    <mergeCell ref="S72:AG72"/>
    <mergeCell ref="L73:R73"/>
    <mergeCell ref="S73:AG73"/>
    <mergeCell ref="L74:R74"/>
    <mergeCell ref="S74:AG74"/>
    <mergeCell ref="L78:R78"/>
    <mergeCell ref="S78:AG78"/>
    <mergeCell ref="L79:R79"/>
    <mergeCell ref="S79:AG79"/>
    <mergeCell ref="L80:R80"/>
    <mergeCell ref="S80:AG80"/>
    <mergeCell ref="L81:R81"/>
    <mergeCell ref="S81:AG81"/>
    <mergeCell ref="L82:R82"/>
    <mergeCell ref="S82:AG82"/>
    <mergeCell ref="L83:R83"/>
    <mergeCell ref="S83:AG83"/>
    <mergeCell ref="L84:R84"/>
    <mergeCell ref="S84:AG84"/>
    <mergeCell ref="L85:R85"/>
    <mergeCell ref="S85:AG85"/>
    <mergeCell ref="L86:R86"/>
    <mergeCell ref="S86:AG86"/>
    <mergeCell ref="B87:K87"/>
    <mergeCell ref="L87:R87"/>
    <mergeCell ref="S87:AG87"/>
    <mergeCell ref="B88:AG88"/>
    <mergeCell ref="B90:J90"/>
    <mergeCell ref="K90:Q90"/>
    <mergeCell ref="R90:S90"/>
    <mergeCell ref="T90:W90"/>
    <mergeCell ref="X90:AA90"/>
    <mergeCell ref="AB90:AG90"/>
    <mergeCell ref="B91:J91"/>
    <mergeCell ref="K91:Q91"/>
    <mergeCell ref="R91:S91"/>
    <mergeCell ref="T91:W91"/>
    <mergeCell ref="X91:AA91"/>
    <mergeCell ref="AB91:AG91"/>
    <mergeCell ref="B92:J92"/>
    <mergeCell ref="K92:Q92"/>
    <mergeCell ref="R92:S92"/>
    <mergeCell ref="T92:W92"/>
    <mergeCell ref="X92:AA92"/>
    <mergeCell ref="AB92:AG92"/>
    <mergeCell ref="B93:J93"/>
    <mergeCell ref="K93:Q93"/>
    <mergeCell ref="R93:S93"/>
    <mergeCell ref="T93:W93"/>
    <mergeCell ref="X93:AA93"/>
    <mergeCell ref="AB93:AG93"/>
    <mergeCell ref="B94:J94"/>
    <mergeCell ref="K94:Q94"/>
    <mergeCell ref="R94:S94"/>
    <mergeCell ref="T94:W94"/>
    <mergeCell ref="X94:AA94"/>
    <mergeCell ref="AB94:AG94"/>
    <mergeCell ref="B97:J97"/>
    <mergeCell ref="K97:Q97"/>
    <mergeCell ref="R97:S97"/>
    <mergeCell ref="T97:W97"/>
    <mergeCell ref="X97:AA97"/>
    <mergeCell ref="AB97:AG97"/>
    <mergeCell ref="B98:AG98"/>
    <mergeCell ref="B99:AG99"/>
    <mergeCell ref="B95:J95"/>
    <mergeCell ref="K95:Q95"/>
    <mergeCell ref="R95:S95"/>
    <mergeCell ref="T95:W95"/>
    <mergeCell ref="X95:AA95"/>
    <mergeCell ref="AB95:AG95"/>
    <mergeCell ref="B96:J96"/>
    <mergeCell ref="K96:Q96"/>
    <mergeCell ref="R96:S96"/>
    <mergeCell ref="T96:W96"/>
    <mergeCell ref="X96:AA96"/>
    <mergeCell ref="AB96:AG96"/>
  </mergeCells>
  <phoneticPr fontId="1"/>
  <pageMargins left="0.70866141732283472" right="0.70866141732283472" top="0.74803149606299213" bottom="0.74803149606299213" header="0.31496062992125984" footer="0.31496062992125984"/>
  <pageSetup paperSize="9" orientation="portrait" r:id="rId1"/>
  <headerFooter>
    <oddFooter>&amp;R&amp;10&amp;A</oddFooter>
  </headerFooter>
  <rowBreaks count="1" manualBreakCount="1">
    <brk id="52"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2:AG113"/>
  <sheetViews>
    <sheetView view="pageBreakPreview" zoomScaleNormal="100" zoomScaleSheetLayoutView="100" workbookViewId="0"/>
  </sheetViews>
  <sheetFormatPr defaultColWidth="2.625" defaultRowHeight="13.5"/>
  <cols>
    <col min="1" max="16384" width="2.625" style="1"/>
  </cols>
  <sheetData>
    <row r="2" spans="1:33" ht="17.25">
      <c r="B2" s="60" t="s">
        <v>204</v>
      </c>
    </row>
    <row r="3" spans="1:33" ht="17.25">
      <c r="B3" s="61" t="s">
        <v>114</v>
      </c>
    </row>
    <row r="5" spans="1:33">
      <c r="A5" s="376" t="s">
        <v>207</v>
      </c>
      <c r="B5" s="376"/>
      <c r="C5" s="376"/>
      <c r="D5" s="376"/>
      <c r="E5" s="376"/>
      <c r="F5" s="376"/>
      <c r="G5" s="376"/>
      <c r="H5" s="376"/>
      <c r="I5" s="376"/>
      <c r="J5" s="376"/>
      <c r="Y5" s="430" t="s">
        <v>203</v>
      </c>
      <c r="Z5" s="430"/>
      <c r="AA5" s="430"/>
      <c r="AB5" s="430"/>
      <c r="AC5" s="430"/>
      <c r="AD5" s="430"/>
      <c r="AE5" s="430"/>
      <c r="AF5" s="430"/>
      <c r="AG5" s="430"/>
    </row>
    <row r="6" spans="1:33">
      <c r="A6" s="377" t="s">
        <v>211</v>
      </c>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row>
    <row r="7" spans="1:33">
      <c r="A7" s="377" t="s">
        <v>205</v>
      </c>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3" ht="17.100000000000001" customHeight="1">
      <c r="B8" s="378" t="s">
        <v>1</v>
      </c>
      <c r="C8" s="379"/>
      <c r="D8" s="379"/>
      <c r="E8" s="380"/>
      <c r="F8" s="386" t="s">
        <v>0</v>
      </c>
      <c r="G8" s="387"/>
      <c r="H8" s="387"/>
      <c r="I8" s="387"/>
      <c r="J8" s="387"/>
      <c r="K8" s="387"/>
      <c r="L8" s="388"/>
      <c r="M8" s="395" t="s">
        <v>133</v>
      </c>
      <c r="N8" s="396"/>
      <c r="O8" s="396"/>
      <c r="P8" s="396"/>
      <c r="Q8" s="396"/>
      <c r="R8" s="396"/>
      <c r="S8" s="397"/>
      <c r="T8" s="404" t="s">
        <v>129</v>
      </c>
      <c r="U8" s="405"/>
      <c r="V8" s="405"/>
      <c r="W8" s="405"/>
      <c r="X8" s="405"/>
      <c r="Y8" s="405"/>
      <c r="Z8" s="406"/>
      <c r="AA8" s="404" t="s">
        <v>134</v>
      </c>
      <c r="AB8" s="405"/>
      <c r="AC8" s="405"/>
      <c r="AD8" s="405"/>
      <c r="AE8" s="405"/>
      <c r="AF8" s="405"/>
      <c r="AG8" s="406"/>
    </row>
    <row r="9" spans="1:33" ht="17.100000000000001" customHeight="1">
      <c r="B9" s="381"/>
      <c r="C9" s="259"/>
      <c r="D9" s="259"/>
      <c r="E9" s="382"/>
      <c r="F9" s="389"/>
      <c r="G9" s="390"/>
      <c r="H9" s="390"/>
      <c r="I9" s="390"/>
      <c r="J9" s="390"/>
      <c r="K9" s="390"/>
      <c r="L9" s="391"/>
      <c r="M9" s="398"/>
      <c r="N9" s="399"/>
      <c r="O9" s="399"/>
      <c r="P9" s="399"/>
      <c r="Q9" s="399"/>
      <c r="R9" s="399"/>
      <c r="S9" s="400"/>
      <c r="T9" s="407"/>
      <c r="U9" s="408"/>
      <c r="V9" s="408"/>
      <c r="W9" s="408"/>
      <c r="X9" s="408"/>
      <c r="Y9" s="408"/>
      <c r="Z9" s="409"/>
      <c r="AA9" s="407"/>
      <c r="AB9" s="408"/>
      <c r="AC9" s="408"/>
      <c r="AD9" s="408"/>
      <c r="AE9" s="408"/>
      <c r="AF9" s="408"/>
      <c r="AG9" s="409"/>
    </row>
    <row r="10" spans="1:33" ht="17.100000000000001" customHeight="1">
      <c r="B10" s="381"/>
      <c r="C10" s="259"/>
      <c r="D10" s="259"/>
      <c r="E10" s="382"/>
      <c r="F10" s="392"/>
      <c r="G10" s="393"/>
      <c r="H10" s="393"/>
      <c r="I10" s="393"/>
      <c r="J10" s="393"/>
      <c r="K10" s="393"/>
      <c r="L10" s="394"/>
      <c r="M10" s="401"/>
      <c r="N10" s="402"/>
      <c r="O10" s="402"/>
      <c r="P10" s="402"/>
      <c r="Q10" s="402"/>
      <c r="R10" s="402"/>
      <c r="S10" s="403"/>
      <c r="T10" s="410"/>
      <c r="U10" s="411"/>
      <c r="V10" s="411"/>
      <c r="W10" s="411"/>
      <c r="X10" s="411"/>
      <c r="Y10" s="411"/>
      <c r="Z10" s="412"/>
      <c r="AA10" s="410"/>
      <c r="AB10" s="411"/>
      <c r="AC10" s="411"/>
      <c r="AD10" s="411"/>
      <c r="AE10" s="411"/>
      <c r="AF10" s="411"/>
      <c r="AG10" s="412"/>
    </row>
    <row r="11" spans="1:33" ht="17.100000000000001" customHeight="1">
      <c r="B11" s="381"/>
      <c r="C11" s="259"/>
      <c r="D11" s="259"/>
      <c r="E11" s="382"/>
      <c r="F11" s="413"/>
      <c r="G11" s="413"/>
      <c r="H11" s="413"/>
      <c r="I11" s="413"/>
      <c r="J11" s="413"/>
      <c r="K11" s="413"/>
      <c r="L11" s="414"/>
      <c r="M11" s="415"/>
      <c r="N11" s="415"/>
      <c r="O11" s="415"/>
      <c r="P11" s="415"/>
      <c r="Q11" s="415"/>
      <c r="R11" s="415"/>
      <c r="S11" s="415"/>
      <c r="T11" s="416">
        <f>F11-M11</f>
        <v>0</v>
      </c>
      <c r="U11" s="416"/>
      <c r="V11" s="416"/>
      <c r="W11" s="416"/>
      <c r="X11" s="416"/>
      <c r="Y11" s="416"/>
      <c r="Z11" s="416"/>
      <c r="AA11" s="416">
        <f>L39</f>
        <v>0</v>
      </c>
      <c r="AB11" s="416"/>
      <c r="AC11" s="416"/>
      <c r="AD11" s="416"/>
      <c r="AE11" s="416"/>
      <c r="AF11" s="416"/>
      <c r="AG11" s="416"/>
    </row>
    <row r="12" spans="1:33" ht="17.100000000000001" customHeight="1">
      <c r="B12" s="381"/>
      <c r="C12" s="259"/>
      <c r="D12" s="259"/>
      <c r="E12" s="382"/>
      <c r="F12" s="417" t="s">
        <v>2</v>
      </c>
      <c r="G12" s="418"/>
      <c r="H12" s="418"/>
      <c r="I12" s="418"/>
      <c r="J12" s="418"/>
      <c r="K12" s="418"/>
      <c r="L12" s="419"/>
      <c r="M12" s="404" t="s">
        <v>131</v>
      </c>
      <c r="N12" s="405"/>
      <c r="O12" s="405"/>
      <c r="P12" s="405"/>
      <c r="Q12" s="405"/>
      <c r="R12" s="405"/>
      <c r="S12" s="406"/>
      <c r="T12" s="404" t="s">
        <v>132</v>
      </c>
      <c r="U12" s="405"/>
      <c r="V12" s="405"/>
      <c r="W12" s="405"/>
      <c r="X12" s="405"/>
      <c r="Y12" s="405"/>
      <c r="Z12" s="406"/>
      <c r="AA12" s="431" t="s">
        <v>206</v>
      </c>
      <c r="AB12" s="432"/>
      <c r="AC12" s="432"/>
      <c r="AD12" s="432"/>
      <c r="AE12" s="432"/>
      <c r="AF12" s="432"/>
      <c r="AG12" s="433"/>
    </row>
    <row r="13" spans="1:33" ht="17.100000000000001" customHeight="1">
      <c r="B13" s="381"/>
      <c r="C13" s="259"/>
      <c r="D13" s="259"/>
      <c r="E13" s="382"/>
      <c r="F13" s="420"/>
      <c r="G13" s="421"/>
      <c r="H13" s="421"/>
      <c r="I13" s="421"/>
      <c r="J13" s="421"/>
      <c r="K13" s="421"/>
      <c r="L13" s="422"/>
      <c r="M13" s="407"/>
      <c r="N13" s="408"/>
      <c r="O13" s="408"/>
      <c r="P13" s="408"/>
      <c r="Q13" s="408"/>
      <c r="R13" s="408"/>
      <c r="S13" s="409"/>
      <c r="T13" s="407"/>
      <c r="U13" s="408"/>
      <c r="V13" s="408"/>
      <c r="W13" s="408"/>
      <c r="X13" s="408"/>
      <c r="Y13" s="408"/>
      <c r="Z13" s="409"/>
      <c r="AA13" s="434"/>
      <c r="AB13" s="435"/>
      <c r="AC13" s="435"/>
      <c r="AD13" s="435"/>
      <c r="AE13" s="435"/>
      <c r="AF13" s="435"/>
      <c r="AG13" s="436"/>
    </row>
    <row r="14" spans="1:33" ht="17.100000000000001" customHeight="1">
      <c r="B14" s="381"/>
      <c r="C14" s="259"/>
      <c r="D14" s="259"/>
      <c r="E14" s="382"/>
      <c r="F14" s="423"/>
      <c r="G14" s="424"/>
      <c r="H14" s="424"/>
      <c r="I14" s="424"/>
      <c r="J14" s="424"/>
      <c r="K14" s="424"/>
      <c r="L14" s="425"/>
      <c r="M14" s="410"/>
      <c r="N14" s="411"/>
      <c r="O14" s="411"/>
      <c r="P14" s="411"/>
      <c r="Q14" s="411"/>
      <c r="R14" s="411"/>
      <c r="S14" s="412"/>
      <c r="T14" s="410"/>
      <c r="U14" s="411"/>
      <c r="V14" s="411"/>
      <c r="W14" s="411"/>
      <c r="X14" s="411"/>
      <c r="Y14" s="411"/>
      <c r="Z14" s="412"/>
      <c r="AA14" s="437"/>
      <c r="AB14" s="438"/>
      <c r="AC14" s="438"/>
      <c r="AD14" s="438"/>
      <c r="AE14" s="438"/>
      <c r="AF14" s="438"/>
      <c r="AG14" s="439"/>
    </row>
    <row r="15" spans="1:33" ht="17.100000000000001" customHeight="1">
      <c r="B15" s="383"/>
      <c r="C15" s="384"/>
      <c r="D15" s="384"/>
      <c r="E15" s="385"/>
      <c r="F15" s="426" t="s">
        <v>81</v>
      </c>
      <c r="G15" s="427"/>
      <c r="H15" s="427"/>
      <c r="I15" s="427"/>
      <c r="J15" s="427"/>
      <c r="K15" s="427"/>
      <c r="L15" s="428"/>
      <c r="M15" s="416">
        <f>AA11</f>
        <v>0</v>
      </c>
      <c r="N15" s="416"/>
      <c r="O15" s="416"/>
      <c r="P15" s="416"/>
      <c r="Q15" s="416"/>
      <c r="R15" s="416"/>
      <c r="S15" s="416"/>
      <c r="T15" s="416">
        <f>IF(T11&gt;M15,M15,T11)</f>
        <v>0</v>
      </c>
      <c r="U15" s="416"/>
      <c r="V15" s="416"/>
      <c r="W15" s="416"/>
      <c r="X15" s="416"/>
      <c r="Y15" s="416"/>
      <c r="Z15" s="416"/>
      <c r="AA15" s="416">
        <f>ROUNDDOWN(T15/2,-3)</f>
        <v>0</v>
      </c>
      <c r="AB15" s="416"/>
      <c r="AC15" s="416"/>
      <c r="AD15" s="416"/>
      <c r="AE15" s="416"/>
      <c r="AF15" s="416"/>
      <c r="AG15" s="416"/>
    </row>
    <row r="16" spans="1:33" ht="17.100000000000001" customHeight="1">
      <c r="B16" s="346" t="s">
        <v>3</v>
      </c>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8"/>
    </row>
    <row r="17" spans="2:33" ht="17.100000000000001" customHeight="1">
      <c r="B17" s="367" t="s">
        <v>4</v>
      </c>
      <c r="C17" s="368"/>
      <c r="D17" s="368"/>
      <c r="E17" s="368"/>
      <c r="F17" s="368"/>
      <c r="G17" s="368"/>
      <c r="H17" s="368"/>
      <c r="I17" s="368"/>
      <c r="J17" s="368"/>
      <c r="K17" s="369"/>
      <c r="L17" s="340" t="s">
        <v>5</v>
      </c>
      <c r="M17" s="341"/>
      <c r="N17" s="341"/>
      <c r="O17" s="341"/>
      <c r="P17" s="341"/>
      <c r="Q17" s="341"/>
      <c r="R17" s="342"/>
      <c r="S17" s="340" t="s">
        <v>6</v>
      </c>
      <c r="T17" s="341"/>
      <c r="U17" s="341"/>
      <c r="V17" s="341"/>
      <c r="W17" s="341"/>
      <c r="X17" s="341"/>
      <c r="Y17" s="341"/>
      <c r="Z17" s="341"/>
      <c r="AA17" s="341"/>
      <c r="AB17" s="341"/>
      <c r="AC17" s="341"/>
      <c r="AD17" s="341"/>
      <c r="AE17" s="341"/>
      <c r="AF17" s="341"/>
      <c r="AG17" s="342"/>
    </row>
    <row r="18" spans="2:33" ht="17.100000000000001" customHeight="1">
      <c r="B18" s="63"/>
      <c r="C18" s="64"/>
      <c r="D18" s="64"/>
      <c r="E18" s="64"/>
      <c r="F18" s="64"/>
      <c r="G18" s="64"/>
      <c r="H18" s="64"/>
      <c r="I18" s="64"/>
      <c r="J18" s="64"/>
      <c r="K18" s="64"/>
      <c r="L18" s="370"/>
      <c r="M18" s="371"/>
      <c r="N18" s="371"/>
      <c r="O18" s="371"/>
      <c r="P18" s="371"/>
      <c r="Q18" s="371"/>
      <c r="R18" s="372"/>
      <c r="S18" s="373"/>
      <c r="T18" s="374"/>
      <c r="U18" s="374"/>
      <c r="V18" s="374"/>
      <c r="W18" s="374"/>
      <c r="X18" s="374"/>
      <c r="Y18" s="374"/>
      <c r="Z18" s="374"/>
      <c r="AA18" s="374"/>
      <c r="AB18" s="374"/>
      <c r="AC18" s="374"/>
      <c r="AD18" s="374"/>
      <c r="AE18" s="374"/>
      <c r="AF18" s="374"/>
      <c r="AG18" s="375"/>
    </row>
    <row r="19" spans="2:33" ht="17.100000000000001" customHeight="1">
      <c r="B19" s="65"/>
      <c r="C19" s="66"/>
      <c r="D19" s="66"/>
      <c r="E19" s="66"/>
      <c r="F19" s="66"/>
      <c r="G19" s="66"/>
      <c r="H19" s="66"/>
      <c r="I19" s="66"/>
      <c r="J19" s="66"/>
      <c r="K19" s="66"/>
      <c r="L19" s="358"/>
      <c r="M19" s="359"/>
      <c r="N19" s="359"/>
      <c r="O19" s="359"/>
      <c r="P19" s="359"/>
      <c r="Q19" s="359"/>
      <c r="R19" s="360"/>
      <c r="S19" s="361"/>
      <c r="T19" s="362"/>
      <c r="U19" s="362"/>
      <c r="V19" s="362"/>
      <c r="W19" s="362"/>
      <c r="X19" s="362"/>
      <c r="Y19" s="362"/>
      <c r="Z19" s="362"/>
      <c r="AA19" s="362"/>
      <c r="AB19" s="362"/>
      <c r="AC19" s="362"/>
      <c r="AD19" s="362"/>
      <c r="AE19" s="362"/>
      <c r="AF19" s="362"/>
      <c r="AG19" s="363"/>
    </row>
    <row r="20" spans="2:33" ht="17.100000000000001" customHeight="1">
      <c r="B20" s="65"/>
      <c r="C20" s="66"/>
      <c r="D20" s="66"/>
      <c r="E20" s="66"/>
      <c r="F20" s="66"/>
      <c r="G20" s="66"/>
      <c r="H20" s="66"/>
      <c r="I20" s="66"/>
      <c r="J20" s="66"/>
      <c r="K20" s="66"/>
      <c r="L20" s="358"/>
      <c r="M20" s="359"/>
      <c r="N20" s="359"/>
      <c r="O20" s="359"/>
      <c r="P20" s="359"/>
      <c r="Q20" s="359"/>
      <c r="R20" s="360"/>
      <c r="S20" s="361"/>
      <c r="T20" s="362"/>
      <c r="U20" s="362"/>
      <c r="V20" s="362"/>
      <c r="W20" s="362"/>
      <c r="X20" s="362"/>
      <c r="Y20" s="362"/>
      <c r="Z20" s="362"/>
      <c r="AA20" s="362"/>
      <c r="AB20" s="362"/>
      <c r="AC20" s="362"/>
      <c r="AD20" s="362"/>
      <c r="AE20" s="362"/>
      <c r="AF20" s="362"/>
      <c r="AG20" s="363"/>
    </row>
    <row r="21" spans="2:33" ht="17.100000000000001" customHeight="1">
      <c r="B21" s="65"/>
      <c r="C21" s="66"/>
      <c r="D21" s="66"/>
      <c r="E21" s="66"/>
      <c r="F21" s="66"/>
      <c r="G21" s="66"/>
      <c r="H21" s="66"/>
      <c r="I21" s="66"/>
      <c r="J21" s="66"/>
      <c r="K21" s="66"/>
      <c r="L21" s="358"/>
      <c r="M21" s="359"/>
      <c r="N21" s="359"/>
      <c r="O21" s="359"/>
      <c r="P21" s="359"/>
      <c r="Q21" s="359"/>
      <c r="R21" s="360"/>
      <c r="S21" s="361"/>
      <c r="T21" s="362"/>
      <c r="U21" s="362"/>
      <c r="V21" s="362"/>
      <c r="W21" s="362"/>
      <c r="X21" s="362"/>
      <c r="Y21" s="362"/>
      <c r="Z21" s="362"/>
      <c r="AA21" s="362"/>
      <c r="AB21" s="362"/>
      <c r="AC21" s="362"/>
      <c r="AD21" s="362"/>
      <c r="AE21" s="362"/>
      <c r="AF21" s="362"/>
      <c r="AG21" s="363"/>
    </row>
    <row r="22" spans="2:33" ht="17.100000000000001" customHeight="1">
      <c r="B22" s="65"/>
      <c r="C22" s="66"/>
      <c r="D22" s="66"/>
      <c r="E22" s="66"/>
      <c r="F22" s="66"/>
      <c r="G22" s="66"/>
      <c r="H22" s="66"/>
      <c r="I22" s="66"/>
      <c r="J22" s="66"/>
      <c r="K22" s="66"/>
      <c r="L22" s="358"/>
      <c r="M22" s="359"/>
      <c r="N22" s="359"/>
      <c r="O22" s="359"/>
      <c r="P22" s="359"/>
      <c r="Q22" s="359"/>
      <c r="R22" s="360"/>
      <c r="S22" s="361"/>
      <c r="T22" s="362"/>
      <c r="U22" s="362"/>
      <c r="V22" s="362"/>
      <c r="W22" s="362"/>
      <c r="X22" s="362"/>
      <c r="Y22" s="362"/>
      <c r="Z22" s="362"/>
      <c r="AA22" s="362"/>
      <c r="AB22" s="362"/>
      <c r="AC22" s="362"/>
      <c r="AD22" s="362"/>
      <c r="AE22" s="362"/>
      <c r="AF22" s="362"/>
      <c r="AG22" s="363"/>
    </row>
    <row r="23" spans="2:33" ht="17.100000000000001" customHeight="1">
      <c r="B23" s="65"/>
      <c r="C23" s="66"/>
      <c r="D23" s="66"/>
      <c r="E23" s="66"/>
      <c r="F23" s="66"/>
      <c r="G23" s="66"/>
      <c r="H23" s="66"/>
      <c r="I23" s="66"/>
      <c r="J23" s="66"/>
      <c r="K23" s="66"/>
      <c r="L23" s="358"/>
      <c r="M23" s="359"/>
      <c r="N23" s="359"/>
      <c r="O23" s="359"/>
      <c r="P23" s="359"/>
      <c r="Q23" s="359"/>
      <c r="R23" s="360"/>
      <c r="S23" s="361"/>
      <c r="T23" s="362"/>
      <c r="U23" s="362"/>
      <c r="V23" s="362"/>
      <c r="W23" s="362"/>
      <c r="X23" s="362"/>
      <c r="Y23" s="362"/>
      <c r="Z23" s="362"/>
      <c r="AA23" s="362"/>
      <c r="AB23" s="362"/>
      <c r="AC23" s="362"/>
      <c r="AD23" s="362"/>
      <c r="AE23" s="362"/>
      <c r="AF23" s="362"/>
      <c r="AG23" s="363"/>
    </row>
    <row r="24" spans="2:33" ht="17.100000000000001" customHeight="1">
      <c r="B24" s="65"/>
      <c r="C24" s="66"/>
      <c r="D24" s="66"/>
      <c r="E24" s="66"/>
      <c r="F24" s="66"/>
      <c r="G24" s="66"/>
      <c r="H24" s="66"/>
      <c r="I24" s="66"/>
      <c r="J24" s="66"/>
      <c r="K24" s="66"/>
      <c r="L24" s="358"/>
      <c r="M24" s="359"/>
      <c r="N24" s="359"/>
      <c r="O24" s="359"/>
      <c r="P24" s="359"/>
      <c r="Q24" s="359"/>
      <c r="R24" s="360"/>
      <c r="S24" s="361"/>
      <c r="T24" s="362"/>
      <c r="U24" s="362"/>
      <c r="V24" s="362"/>
      <c r="W24" s="362"/>
      <c r="X24" s="362"/>
      <c r="Y24" s="362"/>
      <c r="Z24" s="362"/>
      <c r="AA24" s="362"/>
      <c r="AB24" s="362"/>
      <c r="AC24" s="362"/>
      <c r="AD24" s="362"/>
      <c r="AE24" s="362"/>
      <c r="AF24" s="362"/>
      <c r="AG24" s="363"/>
    </row>
    <row r="25" spans="2:33" ht="17.100000000000001" customHeight="1">
      <c r="B25" s="65"/>
      <c r="C25" s="66"/>
      <c r="D25" s="66"/>
      <c r="E25" s="66"/>
      <c r="F25" s="66"/>
      <c r="G25" s="66"/>
      <c r="H25" s="66"/>
      <c r="I25" s="66"/>
      <c r="J25" s="66"/>
      <c r="K25" s="66"/>
      <c r="L25" s="358"/>
      <c r="M25" s="359"/>
      <c r="N25" s="359"/>
      <c r="O25" s="359"/>
      <c r="P25" s="359"/>
      <c r="Q25" s="359"/>
      <c r="R25" s="360"/>
      <c r="S25" s="361"/>
      <c r="T25" s="362"/>
      <c r="U25" s="362"/>
      <c r="V25" s="362"/>
      <c r="W25" s="362"/>
      <c r="X25" s="362"/>
      <c r="Y25" s="362"/>
      <c r="Z25" s="362"/>
      <c r="AA25" s="362"/>
      <c r="AB25" s="362"/>
      <c r="AC25" s="362"/>
      <c r="AD25" s="362"/>
      <c r="AE25" s="362"/>
      <c r="AF25" s="362"/>
      <c r="AG25" s="363"/>
    </row>
    <row r="26" spans="2:33" ht="17.100000000000001" customHeight="1">
      <c r="B26" s="65"/>
      <c r="C26" s="66"/>
      <c r="D26" s="66"/>
      <c r="E26" s="66"/>
      <c r="F26" s="66"/>
      <c r="G26" s="66"/>
      <c r="H26" s="66"/>
      <c r="I26" s="66"/>
      <c r="J26" s="66"/>
      <c r="K26" s="66"/>
      <c r="L26" s="358"/>
      <c r="M26" s="359"/>
      <c r="N26" s="359"/>
      <c r="O26" s="359"/>
      <c r="P26" s="359"/>
      <c r="Q26" s="359"/>
      <c r="R26" s="360"/>
      <c r="S26" s="361"/>
      <c r="T26" s="362"/>
      <c r="U26" s="362"/>
      <c r="V26" s="362"/>
      <c r="W26" s="362"/>
      <c r="X26" s="362"/>
      <c r="Y26" s="362"/>
      <c r="Z26" s="362"/>
      <c r="AA26" s="362"/>
      <c r="AB26" s="362"/>
      <c r="AC26" s="362"/>
      <c r="AD26" s="362"/>
      <c r="AE26" s="362"/>
      <c r="AF26" s="362"/>
      <c r="AG26" s="363"/>
    </row>
    <row r="27" spans="2:33" s="110" customFormat="1" ht="17.100000000000001" customHeight="1">
      <c r="B27" s="105"/>
      <c r="C27" s="106"/>
      <c r="D27" s="106"/>
      <c r="E27" s="106"/>
      <c r="F27" s="106"/>
      <c r="G27" s="106"/>
      <c r="H27" s="106"/>
      <c r="I27" s="106"/>
      <c r="J27" s="106"/>
      <c r="K27" s="106"/>
      <c r="L27" s="102"/>
      <c r="M27" s="103"/>
      <c r="N27" s="103"/>
      <c r="O27" s="103"/>
      <c r="P27" s="103"/>
      <c r="Q27" s="103"/>
      <c r="R27" s="104"/>
      <c r="S27" s="105"/>
      <c r="T27" s="106"/>
      <c r="U27" s="106"/>
      <c r="V27" s="106"/>
      <c r="W27" s="106"/>
      <c r="X27" s="106"/>
      <c r="Y27" s="106"/>
      <c r="Z27" s="106"/>
      <c r="AA27" s="106"/>
      <c r="AB27" s="106"/>
      <c r="AC27" s="106"/>
      <c r="AD27" s="106"/>
      <c r="AE27" s="106"/>
      <c r="AF27" s="106"/>
      <c r="AG27" s="107"/>
    </row>
    <row r="28" spans="2:33" s="110" customFormat="1" ht="17.100000000000001" customHeight="1">
      <c r="B28" s="105"/>
      <c r="C28" s="106"/>
      <c r="D28" s="106"/>
      <c r="E28" s="106"/>
      <c r="F28" s="106"/>
      <c r="G28" s="106"/>
      <c r="H28" s="106"/>
      <c r="I28" s="106"/>
      <c r="J28" s="106"/>
      <c r="K28" s="106"/>
      <c r="L28" s="102"/>
      <c r="M28" s="103"/>
      <c r="N28" s="103"/>
      <c r="O28" s="103"/>
      <c r="P28" s="103"/>
      <c r="Q28" s="103"/>
      <c r="R28" s="104"/>
      <c r="S28" s="105"/>
      <c r="T28" s="106"/>
      <c r="U28" s="106"/>
      <c r="V28" s="106"/>
      <c r="W28" s="106"/>
      <c r="X28" s="106"/>
      <c r="Y28" s="106"/>
      <c r="Z28" s="106"/>
      <c r="AA28" s="106"/>
      <c r="AB28" s="106"/>
      <c r="AC28" s="106"/>
      <c r="AD28" s="106"/>
      <c r="AE28" s="106"/>
      <c r="AF28" s="106"/>
      <c r="AG28" s="107"/>
    </row>
    <row r="29" spans="2:33" s="110" customFormat="1" ht="17.100000000000001" customHeight="1">
      <c r="B29" s="105"/>
      <c r="C29" s="106"/>
      <c r="D29" s="106"/>
      <c r="E29" s="106"/>
      <c r="F29" s="106"/>
      <c r="G29" s="106"/>
      <c r="H29" s="106"/>
      <c r="I29" s="106"/>
      <c r="J29" s="106"/>
      <c r="K29" s="106"/>
      <c r="L29" s="102"/>
      <c r="M29" s="103"/>
      <c r="N29" s="103"/>
      <c r="O29" s="103"/>
      <c r="P29" s="103"/>
      <c r="Q29" s="103"/>
      <c r="R29" s="104"/>
      <c r="S29" s="105"/>
      <c r="T29" s="106"/>
      <c r="U29" s="106"/>
      <c r="V29" s="106"/>
      <c r="W29" s="106"/>
      <c r="X29" s="106"/>
      <c r="Y29" s="106"/>
      <c r="Z29" s="106"/>
      <c r="AA29" s="106"/>
      <c r="AB29" s="106"/>
      <c r="AC29" s="106"/>
      <c r="AD29" s="106"/>
      <c r="AE29" s="106"/>
      <c r="AF29" s="106"/>
      <c r="AG29" s="107"/>
    </row>
    <row r="30" spans="2:33" ht="17.100000000000001" customHeight="1">
      <c r="B30" s="65"/>
      <c r="C30" s="66"/>
      <c r="D30" s="66"/>
      <c r="E30" s="66"/>
      <c r="F30" s="66"/>
      <c r="G30" s="66"/>
      <c r="H30" s="66"/>
      <c r="I30" s="66"/>
      <c r="J30" s="66"/>
      <c r="K30" s="66"/>
      <c r="L30" s="358"/>
      <c r="M30" s="359"/>
      <c r="N30" s="359"/>
      <c r="O30" s="359"/>
      <c r="P30" s="359"/>
      <c r="Q30" s="359"/>
      <c r="R30" s="360"/>
      <c r="S30" s="361"/>
      <c r="T30" s="362"/>
      <c r="U30" s="362"/>
      <c r="V30" s="362"/>
      <c r="W30" s="362"/>
      <c r="X30" s="362"/>
      <c r="Y30" s="362"/>
      <c r="Z30" s="362"/>
      <c r="AA30" s="362"/>
      <c r="AB30" s="362"/>
      <c r="AC30" s="362"/>
      <c r="AD30" s="362"/>
      <c r="AE30" s="362"/>
      <c r="AF30" s="362"/>
      <c r="AG30" s="363"/>
    </row>
    <row r="31" spans="2:33" ht="17.100000000000001" customHeight="1">
      <c r="B31" s="65"/>
      <c r="C31" s="66"/>
      <c r="D31" s="66"/>
      <c r="E31" s="66"/>
      <c r="F31" s="66"/>
      <c r="G31" s="66"/>
      <c r="H31" s="66"/>
      <c r="I31" s="66"/>
      <c r="J31" s="66"/>
      <c r="K31" s="66"/>
      <c r="L31" s="358"/>
      <c r="M31" s="359"/>
      <c r="N31" s="359"/>
      <c r="O31" s="359"/>
      <c r="P31" s="359"/>
      <c r="Q31" s="359"/>
      <c r="R31" s="360"/>
      <c r="S31" s="361"/>
      <c r="T31" s="362"/>
      <c r="U31" s="362"/>
      <c r="V31" s="362"/>
      <c r="W31" s="362"/>
      <c r="X31" s="362"/>
      <c r="Y31" s="362"/>
      <c r="Z31" s="362"/>
      <c r="AA31" s="362"/>
      <c r="AB31" s="362"/>
      <c r="AC31" s="362"/>
      <c r="AD31" s="362"/>
      <c r="AE31" s="362"/>
      <c r="AF31" s="362"/>
      <c r="AG31" s="363"/>
    </row>
    <row r="32" spans="2:33" ht="17.100000000000001" customHeight="1">
      <c r="B32" s="65"/>
      <c r="C32" s="66"/>
      <c r="D32" s="66"/>
      <c r="E32" s="66"/>
      <c r="F32" s="66"/>
      <c r="G32" s="66"/>
      <c r="H32" s="66"/>
      <c r="I32" s="66"/>
      <c r="J32" s="66"/>
      <c r="K32" s="66"/>
      <c r="L32" s="358"/>
      <c r="M32" s="359"/>
      <c r="N32" s="359"/>
      <c r="O32" s="359"/>
      <c r="P32" s="359"/>
      <c r="Q32" s="359"/>
      <c r="R32" s="360"/>
      <c r="S32" s="361"/>
      <c r="T32" s="362"/>
      <c r="U32" s="362"/>
      <c r="V32" s="362"/>
      <c r="W32" s="362"/>
      <c r="X32" s="362"/>
      <c r="Y32" s="362"/>
      <c r="Z32" s="362"/>
      <c r="AA32" s="362"/>
      <c r="AB32" s="362"/>
      <c r="AC32" s="362"/>
      <c r="AD32" s="362"/>
      <c r="AE32" s="362"/>
      <c r="AF32" s="362"/>
      <c r="AG32" s="363"/>
    </row>
    <row r="33" spans="2:33" ht="17.100000000000001" customHeight="1">
      <c r="B33" s="65"/>
      <c r="C33" s="66"/>
      <c r="D33" s="66"/>
      <c r="E33" s="66"/>
      <c r="F33" s="66"/>
      <c r="G33" s="66"/>
      <c r="H33" s="66"/>
      <c r="I33" s="66"/>
      <c r="J33" s="66"/>
      <c r="K33" s="66"/>
      <c r="L33" s="358"/>
      <c r="M33" s="359"/>
      <c r="N33" s="359"/>
      <c r="O33" s="359"/>
      <c r="P33" s="359"/>
      <c r="Q33" s="359"/>
      <c r="R33" s="360"/>
      <c r="S33" s="361"/>
      <c r="T33" s="362"/>
      <c r="U33" s="362"/>
      <c r="V33" s="362"/>
      <c r="W33" s="362"/>
      <c r="X33" s="362"/>
      <c r="Y33" s="362"/>
      <c r="Z33" s="362"/>
      <c r="AA33" s="362"/>
      <c r="AB33" s="362"/>
      <c r="AC33" s="362"/>
      <c r="AD33" s="362"/>
      <c r="AE33" s="362"/>
      <c r="AF33" s="362"/>
      <c r="AG33" s="363"/>
    </row>
    <row r="34" spans="2:33" ht="17.100000000000001" customHeight="1">
      <c r="B34" s="65"/>
      <c r="C34" s="66"/>
      <c r="D34" s="66"/>
      <c r="E34" s="66"/>
      <c r="F34" s="66"/>
      <c r="G34" s="66"/>
      <c r="H34" s="66"/>
      <c r="I34" s="66"/>
      <c r="J34" s="66"/>
      <c r="K34" s="66"/>
      <c r="L34" s="358"/>
      <c r="M34" s="359"/>
      <c r="N34" s="359"/>
      <c r="O34" s="359"/>
      <c r="P34" s="359"/>
      <c r="Q34" s="359"/>
      <c r="R34" s="360"/>
      <c r="S34" s="361"/>
      <c r="T34" s="362"/>
      <c r="U34" s="362"/>
      <c r="V34" s="362"/>
      <c r="W34" s="362"/>
      <c r="X34" s="362"/>
      <c r="Y34" s="362"/>
      <c r="Z34" s="362"/>
      <c r="AA34" s="362"/>
      <c r="AB34" s="362"/>
      <c r="AC34" s="362"/>
      <c r="AD34" s="362"/>
      <c r="AE34" s="362"/>
      <c r="AF34" s="362"/>
      <c r="AG34" s="363"/>
    </row>
    <row r="35" spans="2:33" ht="17.100000000000001" customHeight="1">
      <c r="B35" s="65"/>
      <c r="C35" s="66"/>
      <c r="D35" s="66"/>
      <c r="E35" s="66"/>
      <c r="F35" s="66"/>
      <c r="G35" s="66"/>
      <c r="H35" s="66"/>
      <c r="I35" s="66"/>
      <c r="J35" s="66"/>
      <c r="K35" s="66"/>
      <c r="L35" s="358"/>
      <c r="M35" s="359"/>
      <c r="N35" s="359"/>
      <c r="O35" s="359"/>
      <c r="P35" s="359"/>
      <c r="Q35" s="359"/>
      <c r="R35" s="360"/>
      <c r="S35" s="361"/>
      <c r="T35" s="362"/>
      <c r="U35" s="362"/>
      <c r="V35" s="362"/>
      <c r="W35" s="362"/>
      <c r="X35" s="362"/>
      <c r="Y35" s="362"/>
      <c r="Z35" s="362"/>
      <c r="AA35" s="362"/>
      <c r="AB35" s="362"/>
      <c r="AC35" s="362"/>
      <c r="AD35" s="362"/>
      <c r="AE35" s="362"/>
      <c r="AF35" s="362"/>
      <c r="AG35" s="363"/>
    </row>
    <row r="36" spans="2:33" ht="17.100000000000001" customHeight="1">
      <c r="B36" s="65"/>
      <c r="C36" s="66"/>
      <c r="D36" s="66"/>
      <c r="E36" s="66"/>
      <c r="F36" s="66"/>
      <c r="G36" s="66"/>
      <c r="H36" s="66"/>
      <c r="I36" s="66"/>
      <c r="J36" s="66"/>
      <c r="K36" s="66"/>
      <c r="L36" s="358"/>
      <c r="M36" s="359"/>
      <c r="N36" s="359"/>
      <c r="O36" s="359"/>
      <c r="P36" s="359"/>
      <c r="Q36" s="359"/>
      <c r="R36" s="360"/>
      <c r="S36" s="361"/>
      <c r="T36" s="362"/>
      <c r="U36" s="362"/>
      <c r="V36" s="362"/>
      <c r="W36" s="362"/>
      <c r="X36" s="362"/>
      <c r="Y36" s="362"/>
      <c r="Z36" s="362"/>
      <c r="AA36" s="362"/>
      <c r="AB36" s="362"/>
      <c r="AC36" s="362"/>
      <c r="AD36" s="362"/>
      <c r="AE36" s="362"/>
      <c r="AF36" s="362"/>
      <c r="AG36" s="363"/>
    </row>
    <row r="37" spans="2:33" ht="17.100000000000001" customHeight="1">
      <c r="B37" s="65"/>
      <c r="C37" s="66"/>
      <c r="D37" s="66"/>
      <c r="E37" s="66"/>
      <c r="F37" s="66"/>
      <c r="G37" s="66"/>
      <c r="H37" s="66"/>
      <c r="I37" s="66"/>
      <c r="J37" s="66"/>
      <c r="K37" s="66"/>
      <c r="L37" s="358"/>
      <c r="M37" s="359"/>
      <c r="N37" s="359"/>
      <c r="O37" s="359"/>
      <c r="P37" s="359"/>
      <c r="Q37" s="359"/>
      <c r="R37" s="360"/>
      <c r="S37" s="361"/>
      <c r="T37" s="362"/>
      <c r="U37" s="362"/>
      <c r="V37" s="362"/>
      <c r="W37" s="362"/>
      <c r="X37" s="362"/>
      <c r="Y37" s="362"/>
      <c r="Z37" s="362"/>
      <c r="AA37" s="362"/>
      <c r="AB37" s="362"/>
      <c r="AC37" s="362"/>
      <c r="AD37" s="362"/>
      <c r="AE37" s="362"/>
      <c r="AF37" s="362"/>
      <c r="AG37" s="363"/>
    </row>
    <row r="38" spans="2:33" ht="17.100000000000001" customHeight="1">
      <c r="B38" s="67"/>
      <c r="C38" s="68"/>
      <c r="D38" s="68"/>
      <c r="E38" s="68"/>
      <c r="F38" s="68"/>
      <c r="G38" s="68"/>
      <c r="H38" s="68"/>
      <c r="I38" s="68"/>
      <c r="J38" s="68"/>
      <c r="K38" s="68"/>
      <c r="L38" s="364"/>
      <c r="M38" s="365"/>
      <c r="N38" s="365"/>
      <c r="O38" s="365"/>
      <c r="P38" s="365"/>
      <c r="Q38" s="365"/>
      <c r="R38" s="366"/>
      <c r="S38" s="361"/>
      <c r="T38" s="362"/>
      <c r="U38" s="362"/>
      <c r="V38" s="362"/>
      <c r="W38" s="362"/>
      <c r="X38" s="362"/>
      <c r="Y38" s="362"/>
      <c r="Z38" s="362"/>
      <c r="AA38" s="362"/>
      <c r="AB38" s="362"/>
      <c r="AC38" s="362"/>
      <c r="AD38" s="362"/>
      <c r="AE38" s="362"/>
      <c r="AF38" s="362"/>
      <c r="AG38" s="363"/>
    </row>
    <row r="39" spans="2:33" ht="17.100000000000001" customHeight="1">
      <c r="B39" s="340" t="s">
        <v>7</v>
      </c>
      <c r="C39" s="341"/>
      <c r="D39" s="341"/>
      <c r="E39" s="341"/>
      <c r="F39" s="341"/>
      <c r="G39" s="341"/>
      <c r="H39" s="341"/>
      <c r="I39" s="341"/>
      <c r="J39" s="341"/>
      <c r="K39" s="342"/>
      <c r="L39" s="343">
        <f>SUM(L18:R38)</f>
        <v>0</v>
      </c>
      <c r="M39" s="344"/>
      <c r="N39" s="344"/>
      <c r="O39" s="344"/>
      <c r="P39" s="344"/>
      <c r="Q39" s="344"/>
      <c r="R39" s="345"/>
      <c r="S39" s="346"/>
      <c r="T39" s="347"/>
      <c r="U39" s="347"/>
      <c r="V39" s="347"/>
      <c r="W39" s="347"/>
      <c r="X39" s="347"/>
      <c r="Y39" s="347"/>
      <c r="Z39" s="347"/>
      <c r="AA39" s="347"/>
      <c r="AB39" s="347"/>
      <c r="AC39" s="347"/>
      <c r="AD39" s="347"/>
      <c r="AE39" s="347"/>
      <c r="AF39" s="347"/>
      <c r="AG39" s="348"/>
    </row>
    <row r="40" spans="2:33" ht="17.100000000000001" customHeight="1">
      <c r="B40" s="346" t="s">
        <v>8</v>
      </c>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8"/>
    </row>
    <row r="41" spans="2:33" ht="17.100000000000001" customHeight="1">
      <c r="B41" s="80" t="s">
        <v>9</v>
      </c>
      <c r="C41" s="81"/>
      <c r="D41" s="81"/>
      <c r="E41" s="81"/>
      <c r="F41" s="81"/>
      <c r="G41" s="81"/>
      <c r="H41" s="81"/>
      <c r="I41" s="81"/>
      <c r="J41" s="82"/>
      <c r="K41" s="80" t="s">
        <v>10</v>
      </c>
      <c r="L41" s="81"/>
      <c r="M41" s="81"/>
      <c r="N41" s="81"/>
      <c r="O41" s="81"/>
      <c r="P41" s="81"/>
      <c r="Q41" s="82"/>
      <c r="R41" s="80" t="s">
        <v>11</v>
      </c>
      <c r="S41" s="82"/>
      <c r="T41" s="80" t="s">
        <v>12</v>
      </c>
      <c r="U41" s="81"/>
      <c r="V41" s="81"/>
      <c r="W41" s="82"/>
      <c r="X41" s="80" t="s">
        <v>5</v>
      </c>
      <c r="Y41" s="81"/>
      <c r="Z41" s="81"/>
      <c r="AA41" s="82"/>
      <c r="AB41" s="80" t="s">
        <v>137</v>
      </c>
      <c r="AC41" s="81"/>
      <c r="AD41" s="81"/>
      <c r="AE41" s="81"/>
      <c r="AF41" s="81"/>
      <c r="AG41" s="82"/>
    </row>
    <row r="42" spans="2:33" ht="17.100000000000001" customHeight="1">
      <c r="B42" s="349"/>
      <c r="C42" s="350"/>
      <c r="D42" s="350"/>
      <c r="E42" s="350"/>
      <c r="F42" s="350"/>
      <c r="G42" s="350"/>
      <c r="H42" s="350"/>
      <c r="I42" s="350"/>
      <c r="J42" s="350"/>
      <c r="K42" s="351"/>
      <c r="L42" s="352"/>
      <c r="M42" s="352"/>
      <c r="N42" s="352"/>
      <c r="O42" s="352"/>
      <c r="P42" s="352"/>
      <c r="Q42" s="352"/>
      <c r="R42" s="353"/>
      <c r="S42" s="354"/>
      <c r="T42" s="353"/>
      <c r="U42" s="354"/>
      <c r="V42" s="354"/>
      <c r="W42" s="354"/>
      <c r="X42" s="355"/>
      <c r="Y42" s="356"/>
      <c r="Z42" s="356"/>
      <c r="AA42" s="356"/>
      <c r="AB42" s="351"/>
      <c r="AC42" s="352"/>
      <c r="AD42" s="352"/>
      <c r="AE42" s="352"/>
      <c r="AF42" s="352"/>
      <c r="AG42" s="357"/>
    </row>
    <row r="43" spans="2:33" ht="17.100000000000001" customHeight="1">
      <c r="B43" s="331"/>
      <c r="C43" s="332"/>
      <c r="D43" s="332"/>
      <c r="E43" s="332"/>
      <c r="F43" s="332"/>
      <c r="G43" s="332"/>
      <c r="H43" s="332"/>
      <c r="I43" s="332"/>
      <c r="J43" s="332"/>
      <c r="K43" s="333"/>
      <c r="L43" s="334"/>
      <c r="M43" s="334"/>
      <c r="N43" s="334"/>
      <c r="O43" s="334"/>
      <c r="P43" s="334"/>
      <c r="Q43" s="334"/>
      <c r="R43" s="335"/>
      <c r="S43" s="336"/>
      <c r="T43" s="335"/>
      <c r="U43" s="336"/>
      <c r="V43" s="336"/>
      <c r="W43" s="336"/>
      <c r="X43" s="337"/>
      <c r="Y43" s="338"/>
      <c r="Z43" s="338"/>
      <c r="AA43" s="338"/>
      <c r="AB43" s="333"/>
      <c r="AC43" s="334"/>
      <c r="AD43" s="334"/>
      <c r="AE43" s="334"/>
      <c r="AF43" s="334"/>
      <c r="AG43" s="339"/>
    </row>
    <row r="44" spans="2:33" ht="17.100000000000001" customHeight="1">
      <c r="B44" s="331"/>
      <c r="C44" s="332"/>
      <c r="D44" s="332"/>
      <c r="E44" s="332"/>
      <c r="F44" s="332"/>
      <c r="G44" s="332"/>
      <c r="H44" s="332"/>
      <c r="I44" s="332"/>
      <c r="J44" s="332"/>
      <c r="K44" s="333"/>
      <c r="L44" s="334"/>
      <c r="M44" s="334"/>
      <c r="N44" s="334"/>
      <c r="O44" s="334"/>
      <c r="P44" s="334"/>
      <c r="Q44" s="334"/>
      <c r="R44" s="335"/>
      <c r="S44" s="336"/>
      <c r="T44" s="335"/>
      <c r="U44" s="336"/>
      <c r="V44" s="336"/>
      <c r="W44" s="336"/>
      <c r="X44" s="337"/>
      <c r="Y44" s="338"/>
      <c r="Z44" s="338"/>
      <c r="AA44" s="338"/>
      <c r="AB44" s="333"/>
      <c r="AC44" s="334"/>
      <c r="AD44" s="334"/>
      <c r="AE44" s="334"/>
      <c r="AF44" s="334"/>
      <c r="AG44" s="339"/>
    </row>
    <row r="45" spans="2:33" ht="17.100000000000001" customHeight="1">
      <c r="B45" s="331"/>
      <c r="C45" s="332"/>
      <c r="D45" s="332"/>
      <c r="E45" s="332"/>
      <c r="F45" s="332"/>
      <c r="G45" s="332"/>
      <c r="H45" s="332"/>
      <c r="I45" s="332"/>
      <c r="J45" s="332"/>
      <c r="K45" s="333"/>
      <c r="L45" s="334"/>
      <c r="M45" s="334"/>
      <c r="N45" s="334"/>
      <c r="O45" s="334"/>
      <c r="P45" s="334"/>
      <c r="Q45" s="334"/>
      <c r="R45" s="335"/>
      <c r="S45" s="336"/>
      <c r="T45" s="335"/>
      <c r="U45" s="336"/>
      <c r="V45" s="336"/>
      <c r="W45" s="336"/>
      <c r="X45" s="337"/>
      <c r="Y45" s="338"/>
      <c r="Z45" s="338"/>
      <c r="AA45" s="338"/>
      <c r="AB45" s="333"/>
      <c r="AC45" s="334"/>
      <c r="AD45" s="334"/>
      <c r="AE45" s="334"/>
      <c r="AF45" s="334"/>
      <c r="AG45" s="339"/>
    </row>
    <row r="46" spans="2:33" ht="17.100000000000001" customHeight="1">
      <c r="B46" s="331"/>
      <c r="C46" s="332"/>
      <c r="D46" s="332"/>
      <c r="E46" s="332"/>
      <c r="F46" s="332"/>
      <c r="G46" s="332"/>
      <c r="H46" s="332"/>
      <c r="I46" s="332"/>
      <c r="J46" s="332"/>
      <c r="K46" s="333"/>
      <c r="L46" s="334"/>
      <c r="M46" s="334"/>
      <c r="N46" s="334"/>
      <c r="O46" s="334"/>
      <c r="P46" s="334"/>
      <c r="Q46" s="334"/>
      <c r="R46" s="335"/>
      <c r="S46" s="336"/>
      <c r="T46" s="335"/>
      <c r="U46" s="336"/>
      <c r="V46" s="336"/>
      <c r="W46" s="336"/>
      <c r="X46" s="337"/>
      <c r="Y46" s="338"/>
      <c r="Z46" s="338"/>
      <c r="AA46" s="338"/>
      <c r="AB46" s="333"/>
      <c r="AC46" s="334"/>
      <c r="AD46" s="334"/>
      <c r="AE46" s="334"/>
      <c r="AF46" s="334"/>
      <c r="AG46" s="339"/>
    </row>
    <row r="47" spans="2:33" ht="17.100000000000001" customHeight="1">
      <c r="B47" s="331"/>
      <c r="C47" s="332"/>
      <c r="D47" s="332"/>
      <c r="E47" s="332"/>
      <c r="F47" s="332"/>
      <c r="G47" s="332"/>
      <c r="H47" s="332"/>
      <c r="I47" s="332"/>
      <c r="J47" s="332"/>
      <c r="K47" s="333"/>
      <c r="L47" s="334"/>
      <c r="M47" s="334"/>
      <c r="N47" s="334"/>
      <c r="O47" s="334"/>
      <c r="P47" s="334"/>
      <c r="Q47" s="334"/>
      <c r="R47" s="335"/>
      <c r="S47" s="336"/>
      <c r="T47" s="335"/>
      <c r="U47" s="336"/>
      <c r="V47" s="336"/>
      <c r="W47" s="336"/>
      <c r="X47" s="337"/>
      <c r="Y47" s="338"/>
      <c r="Z47" s="338"/>
      <c r="AA47" s="338"/>
      <c r="AB47" s="333"/>
      <c r="AC47" s="334"/>
      <c r="AD47" s="334"/>
      <c r="AE47" s="334"/>
      <c r="AF47" s="334"/>
      <c r="AG47" s="339"/>
    </row>
    <row r="48" spans="2:33" ht="17.100000000000001" customHeight="1">
      <c r="B48" s="331"/>
      <c r="C48" s="332"/>
      <c r="D48" s="332"/>
      <c r="E48" s="332"/>
      <c r="F48" s="332"/>
      <c r="G48" s="332"/>
      <c r="H48" s="332"/>
      <c r="I48" s="332"/>
      <c r="J48" s="332"/>
      <c r="K48" s="333"/>
      <c r="L48" s="334"/>
      <c r="M48" s="334"/>
      <c r="N48" s="334"/>
      <c r="O48" s="334"/>
      <c r="P48" s="334"/>
      <c r="Q48" s="334"/>
      <c r="R48" s="335"/>
      <c r="S48" s="336"/>
      <c r="T48" s="335"/>
      <c r="U48" s="336"/>
      <c r="V48" s="336"/>
      <c r="W48" s="336"/>
      <c r="X48" s="337"/>
      <c r="Y48" s="338"/>
      <c r="Z48" s="338"/>
      <c r="AA48" s="338"/>
      <c r="AB48" s="333"/>
      <c r="AC48" s="334"/>
      <c r="AD48" s="334"/>
      <c r="AE48" s="334"/>
      <c r="AF48" s="334"/>
      <c r="AG48" s="339"/>
    </row>
    <row r="49" spans="1:33" ht="17.100000000000001" customHeight="1">
      <c r="B49" s="320"/>
      <c r="C49" s="321"/>
      <c r="D49" s="321"/>
      <c r="E49" s="321"/>
      <c r="F49" s="321"/>
      <c r="G49" s="321"/>
      <c r="H49" s="321"/>
      <c r="I49" s="321"/>
      <c r="J49" s="321"/>
      <c r="K49" s="322"/>
      <c r="L49" s="323"/>
      <c r="M49" s="323"/>
      <c r="N49" s="323"/>
      <c r="O49" s="323"/>
      <c r="P49" s="323"/>
      <c r="Q49" s="323"/>
      <c r="R49" s="324"/>
      <c r="S49" s="325"/>
      <c r="T49" s="324"/>
      <c r="U49" s="325"/>
      <c r="V49" s="325"/>
      <c r="W49" s="325"/>
      <c r="X49" s="326"/>
      <c r="Y49" s="327"/>
      <c r="Z49" s="327"/>
      <c r="AA49" s="327"/>
      <c r="AB49" s="322"/>
      <c r="AC49" s="323"/>
      <c r="AD49" s="323"/>
      <c r="AE49" s="323"/>
      <c r="AF49" s="323"/>
      <c r="AG49" s="328"/>
    </row>
    <row r="50" spans="1:33" ht="13.5" customHeight="1">
      <c r="B50" s="329" t="s">
        <v>13</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row>
    <row r="51" spans="1:33" ht="13.5" customHeight="1">
      <c r="B51" s="429" t="s">
        <v>14</v>
      </c>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row>
    <row r="52" spans="1:33" ht="13.5" customHeight="1"/>
    <row r="53" spans="1:33" s="110" customFormat="1">
      <c r="A53" s="376" t="s">
        <v>208</v>
      </c>
      <c r="B53" s="376"/>
      <c r="C53" s="376"/>
      <c r="D53" s="376"/>
      <c r="E53" s="376"/>
      <c r="F53" s="376"/>
      <c r="G53" s="376"/>
      <c r="H53" s="376"/>
      <c r="I53" s="376"/>
      <c r="J53" s="376"/>
      <c r="Y53" s="430" t="s">
        <v>203</v>
      </c>
      <c r="Z53" s="430"/>
      <c r="AA53" s="430"/>
      <c r="AB53" s="430"/>
      <c r="AC53" s="430"/>
      <c r="AD53" s="430"/>
      <c r="AE53" s="430"/>
      <c r="AF53" s="430"/>
      <c r="AG53" s="430"/>
    </row>
    <row r="54" spans="1:33" s="110" customFormat="1">
      <c r="A54" s="377" t="s">
        <v>211</v>
      </c>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row>
    <row r="55" spans="1:33" s="110" customFormat="1">
      <c r="A55" s="377" t="s">
        <v>209</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row>
    <row r="56" spans="1:33" s="110" customFormat="1" ht="17.100000000000001" customHeight="1">
      <c r="B56" s="378" t="s">
        <v>1</v>
      </c>
      <c r="C56" s="379"/>
      <c r="D56" s="379"/>
      <c r="E56" s="380"/>
      <c r="F56" s="386" t="s">
        <v>0</v>
      </c>
      <c r="G56" s="387"/>
      <c r="H56" s="387"/>
      <c r="I56" s="387"/>
      <c r="J56" s="387"/>
      <c r="K56" s="387"/>
      <c r="L56" s="388"/>
      <c r="M56" s="395" t="s">
        <v>133</v>
      </c>
      <c r="N56" s="396"/>
      <c r="O56" s="396"/>
      <c r="P56" s="396"/>
      <c r="Q56" s="396"/>
      <c r="R56" s="396"/>
      <c r="S56" s="397"/>
      <c r="T56" s="404" t="s">
        <v>129</v>
      </c>
      <c r="U56" s="405"/>
      <c r="V56" s="405"/>
      <c r="W56" s="405"/>
      <c r="X56" s="405"/>
      <c r="Y56" s="405"/>
      <c r="Z56" s="406"/>
      <c r="AA56" s="404" t="s">
        <v>134</v>
      </c>
      <c r="AB56" s="405"/>
      <c r="AC56" s="405"/>
      <c r="AD56" s="405"/>
      <c r="AE56" s="405"/>
      <c r="AF56" s="405"/>
      <c r="AG56" s="406"/>
    </row>
    <row r="57" spans="1:33" s="110" customFormat="1" ht="17.100000000000001" customHeight="1">
      <c r="B57" s="381"/>
      <c r="C57" s="259"/>
      <c r="D57" s="259"/>
      <c r="E57" s="382"/>
      <c r="F57" s="389"/>
      <c r="G57" s="390"/>
      <c r="H57" s="390"/>
      <c r="I57" s="390"/>
      <c r="J57" s="390"/>
      <c r="K57" s="390"/>
      <c r="L57" s="391"/>
      <c r="M57" s="398"/>
      <c r="N57" s="399"/>
      <c r="O57" s="399"/>
      <c r="P57" s="399"/>
      <c r="Q57" s="399"/>
      <c r="R57" s="399"/>
      <c r="S57" s="400"/>
      <c r="T57" s="407"/>
      <c r="U57" s="408"/>
      <c r="V57" s="408"/>
      <c r="W57" s="408"/>
      <c r="X57" s="408"/>
      <c r="Y57" s="408"/>
      <c r="Z57" s="409"/>
      <c r="AA57" s="407"/>
      <c r="AB57" s="408"/>
      <c r="AC57" s="408"/>
      <c r="AD57" s="408"/>
      <c r="AE57" s="408"/>
      <c r="AF57" s="408"/>
      <c r="AG57" s="409"/>
    </row>
    <row r="58" spans="1:33" s="110" customFormat="1" ht="17.100000000000001" customHeight="1">
      <c r="B58" s="381"/>
      <c r="C58" s="259"/>
      <c r="D58" s="259"/>
      <c r="E58" s="382"/>
      <c r="F58" s="392"/>
      <c r="G58" s="393"/>
      <c r="H58" s="393"/>
      <c r="I58" s="393"/>
      <c r="J58" s="393"/>
      <c r="K58" s="393"/>
      <c r="L58" s="394"/>
      <c r="M58" s="401"/>
      <c r="N58" s="402"/>
      <c r="O58" s="402"/>
      <c r="P58" s="402"/>
      <c r="Q58" s="402"/>
      <c r="R58" s="402"/>
      <c r="S58" s="403"/>
      <c r="T58" s="410"/>
      <c r="U58" s="411"/>
      <c r="V58" s="411"/>
      <c r="W58" s="411"/>
      <c r="X58" s="411"/>
      <c r="Y58" s="411"/>
      <c r="Z58" s="412"/>
      <c r="AA58" s="410"/>
      <c r="AB58" s="411"/>
      <c r="AC58" s="411"/>
      <c r="AD58" s="411"/>
      <c r="AE58" s="411"/>
      <c r="AF58" s="411"/>
      <c r="AG58" s="412"/>
    </row>
    <row r="59" spans="1:33" s="110" customFormat="1" ht="17.100000000000001" customHeight="1">
      <c r="B59" s="381"/>
      <c r="C59" s="259"/>
      <c r="D59" s="259"/>
      <c r="E59" s="382"/>
      <c r="F59" s="413"/>
      <c r="G59" s="413"/>
      <c r="H59" s="413"/>
      <c r="I59" s="413"/>
      <c r="J59" s="413"/>
      <c r="K59" s="413"/>
      <c r="L59" s="414"/>
      <c r="M59" s="415"/>
      <c r="N59" s="415"/>
      <c r="O59" s="415"/>
      <c r="P59" s="415"/>
      <c r="Q59" s="415"/>
      <c r="R59" s="415"/>
      <c r="S59" s="415"/>
      <c r="T59" s="416">
        <f>F59-M59</f>
        <v>0</v>
      </c>
      <c r="U59" s="416"/>
      <c r="V59" s="416"/>
      <c r="W59" s="416"/>
      <c r="X59" s="416"/>
      <c r="Y59" s="416"/>
      <c r="Z59" s="416"/>
      <c r="AA59" s="416">
        <f>L87</f>
        <v>0</v>
      </c>
      <c r="AB59" s="416"/>
      <c r="AC59" s="416"/>
      <c r="AD59" s="416"/>
      <c r="AE59" s="416"/>
      <c r="AF59" s="416"/>
      <c r="AG59" s="416"/>
    </row>
    <row r="60" spans="1:33" s="110" customFormat="1" ht="17.100000000000001" customHeight="1">
      <c r="B60" s="381"/>
      <c r="C60" s="259"/>
      <c r="D60" s="259"/>
      <c r="E60" s="382"/>
      <c r="F60" s="417" t="s">
        <v>2</v>
      </c>
      <c r="G60" s="418"/>
      <c r="H60" s="418"/>
      <c r="I60" s="418"/>
      <c r="J60" s="418"/>
      <c r="K60" s="418"/>
      <c r="L60" s="419"/>
      <c r="M60" s="404" t="s">
        <v>131</v>
      </c>
      <c r="N60" s="405"/>
      <c r="O60" s="405"/>
      <c r="P60" s="405"/>
      <c r="Q60" s="405"/>
      <c r="R60" s="405"/>
      <c r="S60" s="406"/>
      <c r="T60" s="404" t="s">
        <v>132</v>
      </c>
      <c r="U60" s="405"/>
      <c r="V60" s="405"/>
      <c r="W60" s="405"/>
      <c r="X60" s="405"/>
      <c r="Y60" s="405"/>
      <c r="Z60" s="406"/>
      <c r="AA60" s="431" t="s">
        <v>136</v>
      </c>
      <c r="AB60" s="432"/>
      <c r="AC60" s="432"/>
      <c r="AD60" s="432"/>
      <c r="AE60" s="432"/>
      <c r="AF60" s="432"/>
      <c r="AG60" s="433"/>
    </row>
    <row r="61" spans="1:33" s="110" customFormat="1" ht="17.100000000000001" customHeight="1">
      <c r="B61" s="381"/>
      <c r="C61" s="259"/>
      <c r="D61" s="259"/>
      <c r="E61" s="382"/>
      <c r="F61" s="420"/>
      <c r="G61" s="421"/>
      <c r="H61" s="421"/>
      <c r="I61" s="421"/>
      <c r="J61" s="421"/>
      <c r="K61" s="421"/>
      <c r="L61" s="422"/>
      <c r="M61" s="407"/>
      <c r="N61" s="408"/>
      <c r="O61" s="408"/>
      <c r="P61" s="408"/>
      <c r="Q61" s="408"/>
      <c r="R61" s="408"/>
      <c r="S61" s="409"/>
      <c r="T61" s="407"/>
      <c r="U61" s="408"/>
      <c r="V61" s="408"/>
      <c r="W61" s="408"/>
      <c r="X61" s="408"/>
      <c r="Y61" s="408"/>
      <c r="Z61" s="409"/>
      <c r="AA61" s="434"/>
      <c r="AB61" s="435"/>
      <c r="AC61" s="435"/>
      <c r="AD61" s="435"/>
      <c r="AE61" s="435"/>
      <c r="AF61" s="435"/>
      <c r="AG61" s="436"/>
    </row>
    <row r="62" spans="1:33" s="110" customFormat="1" ht="17.100000000000001" customHeight="1">
      <c r="B62" s="381"/>
      <c r="C62" s="259"/>
      <c r="D62" s="259"/>
      <c r="E62" s="382"/>
      <c r="F62" s="423"/>
      <c r="G62" s="424"/>
      <c r="H62" s="424"/>
      <c r="I62" s="424"/>
      <c r="J62" s="424"/>
      <c r="K62" s="424"/>
      <c r="L62" s="425"/>
      <c r="M62" s="410"/>
      <c r="N62" s="411"/>
      <c r="O62" s="411"/>
      <c r="P62" s="411"/>
      <c r="Q62" s="411"/>
      <c r="R62" s="411"/>
      <c r="S62" s="412"/>
      <c r="T62" s="410"/>
      <c r="U62" s="411"/>
      <c r="V62" s="411"/>
      <c r="W62" s="411"/>
      <c r="X62" s="411"/>
      <c r="Y62" s="411"/>
      <c r="Z62" s="412"/>
      <c r="AA62" s="437"/>
      <c r="AB62" s="438"/>
      <c r="AC62" s="438"/>
      <c r="AD62" s="438"/>
      <c r="AE62" s="438"/>
      <c r="AF62" s="438"/>
      <c r="AG62" s="439"/>
    </row>
    <row r="63" spans="1:33" s="110" customFormat="1" ht="17.100000000000001" customHeight="1">
      <c r="B63" s="383"/>
      <c r="C63" s="384"/>
      <c r="D63" s="384"/>
      <c r="E63" s="385"/>
      <c r="F63" s="426" t="s">
        <v>81</v>
      </c>
      <c r="G63" s="427"/>
      <c r="H63" s="427"/>
      <c r="I63" s="427"/>
      <c r="J63" s="427"/>
      <c r="K63" s="427"/>
      <c r="L63" s="428"/>
      <c r="M63" s="416">
        <f>AA59</f>
        <v>0</v>
      </c>
      <c r="N63" s="416"/>
      <c r="O63" s="416"/>
      <c r="P63" s="416"/>
      <c r="Q63" s="416"/>
      <c r="R63" s="416"/>
      <c r="S63" s="416"/>
      <c r="T63" s="416">
        <f>IF(T59&gt;M63,M63,T59)</f>
        <v>0</v>
      </c>
      <c r="U63" s="416"/>
      <c r="V63" s="416"/>
      <c r="W63" s="416"/>
      <c r="X63" s="416"/>
      <c r="Y63" s="416"/>
      <c r="Z63" s="416"/>
      <c r="AA63" s="416">
        <f>ROUNDDOWN(T63/2,-3)</f>
        <v>0</v>
      </c>
      <c r="AB63" s="416"/>
      <c r="AC63" s="416"/>
      <c r="AD63" s="416"/>
      <c r="AE63" s="416"/>
      <c r="AF63" s="416"/>
      <c r="AG63" s="416"/>
    </row>
    <row r="64" spans="1:33" s="110" customFormat="1" ht="17.100000000000001" customHeight="1">
      <c r="B64" s="346" t="s">
        <v>3</v>
      </c>
      <c r="C64" s="347"/>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8"/>
    </row>
    <row r="65" spans="2:33" s="110" customFormat="1" ht="17.100000000000001" customHeight="1">
      <c r="B65" s="367" t="s">
        <v>4</v>
      </c>
      <c r="C65" s="368"/>
      <c r="D65" s="368"/>
      <c r="E65" s="368"/>
      <c r="F65" s="368"/>
      <c r="G65" s="368"/>
      <c r="H65" s="368"/>
      <c r="I65" s="368"/>
      <c r="J65" s="368"/>
      <c r="K65" s="369"/>
      <c r="L65" s="340" t="s">
        <v>5</v>
      </c>
      <c r="M65" s="341"/>
      <c r="N65" s="341"/>
      <c r="O65" s="341"/>
      <c r="P65" s="341"/>
      <c r="Q65" s="341"/>
      <c r="R65" s="342"/>
      <c r="S65" s="340" t="s">
        <v>6</v>
      </c>
      <c r="T65" s="341"/>
      <c r="U65" s="341"/>
      <c r="V65" s="341"/>
      <c r="W65" s="341"/>
      <c r="X65" s="341"/>
      <c r="Y65" s="341"/>
      <c r="Z65" s="341"/>
      <c r="AA65" s="341"/>
      <c r="AB65" s="341"/>
      <c r="AC65" s="341"/>
      <c r="AD65" s="341"/>
      <c r="AE65" s="341"/>
      <c r="AF65" s="341"/>
      <c r="AG65" s="342"/>
    </row>
    <row r="66" spans="2:33" s="110" customFormat="1" ht="17.100000000000001" customHeight="1">
      <c r="B66" s="108"/>
      <c r="C66" s="109"/>
      <c r="D66" s="109"/>
      <c r="E66" s="109"/>
      <c r="F66" s="109"/>
      <c r="G66" s="109"/>
      <c r="H66" s="109"/>
      <c r="I66" s="109"/>
      <c r="J66" s="109"/>
      <c r="K66" s="109"/>
      <c r="L66" s="370"/>
      <c r="M66" s="371"/>
      <c r="N66" s="371"/>
      <c r="O66" s="371"/>
      <c r="P66" s="371"/>
      <c r="Q66" s="371"/>
      <c r="R66" s="372"/>
      <c r="S66" s="373"/>
      <c r="T66" s="374"/>
      <c r="U66" s="374"/>
      <c r="V66" s="374"/>
      <c r="W66" s="374"/>
      <c r="X66" s="374"/>
      <c r="Y66" s="374"/>
      <c r="Z66" s="374"/>
      <c r="AA66" s="374"/>
      <c r="AB66" s="374"/>
      <c r="AC66" s="374"/>
      <c r="AD66" s="374"/>
      <c r="AE66" s="374"/>
      <c r="AF66" s="374"/>
      <c r="AG66" s="375"/>
    </row>
    <row r="67" spans="2:33" s="110" customFormat="1" ht="17.100000000000001" customHeight="1">
      <c r="B67" s="105"/>
      <c r="C67" s="106"/>
      <c r="D67" s="106"/>
      <c r="E67" s="106"/>
      <c r="F67" s="106"/>
      <c r="G67" s="106"/>
      <c r="H67" s="106"/>
      <c r="I67" s="106"/>
      <c r="J67" s="106"/>
      <c r="K67" s="106"/>
      <c r="L67" s="358"/>
      <c r="M67" s="359"/>
      <c r="N67" s="359"/>
      <c r="O67" s="359"/>
      <c r="P67" s="359"/>
      <c r="Q67" s="359"/>
      <c r="R67" s="360"/>
      <c r="S67" s="361"/>
      <c r="T67" s="362"/>
      <c r="U67" s="362"/>
      <c r="V67" s="362"/>
      <c r="W67" s="362"/>
      <c r="X67" s="362"/>
      <c r="Y67" s="362"/>
      <c r="Z67" s="362"/>
      <c r="AA67" s="362"/>
      <c r="AB67" s="362"/>
      <c r="AC67" s="362"/>
      <c r="AD67" s="362"/>
      <c r="AE67" s="362"/>
      <c r="AF67" s="362"/>
      <c r="AG67" s="363"/>
    </row>
    <row r="68" spans="2:33" s="110" customFormat="1" ht="17.100000000000001" customHeight="1">
      <c r="B68" s="105"/>
      <c r="C68" s="106"/>
      <c r="D68" s="106"/>
      <c r="E68" s="106"/>
      <c r="F68" s="106"/>
      <c r="G68" s="106"/>
      <c r="H68" s="106"/>
      <c r="I68" s="106"/>
      <c r="J68" s="106"/>
      <c r="K68" s="106"/>
      <c r="L68" s="358"/>
      <c r="M68" s="359"/>
      <c r="N68" s="359"/>
      <c r="O68" s="359"/>
      <c r="P68" s="359"/>
      <c r="Q68" s="359"/>
      <c r="R68" s="360"/>
      <c r="S68" s="361"/>
      <c r="T68" s="362"/>
      <c r="U68" s="362"/>
      <c r="V68" s="362"/>
      <c r="W68" s="362"/>
      <c r="X68" s="362"/>
      <c r="Y68" s="362"/>
      <c r="Z68" s="362"/>
      <c r="AA68" s="362"/>
      <c r="AB68" s="362"/>
      <c r="AC68" s="362"/>
      <c r="AD68" s="362"/>
      <c r="AE68" s="362"/>
      <c r="AF68" s="362"/>
      <c r="AG68" s="363"/>
    </row>
    <row r="69" spans="2:33" s="110" customFormat="1" ht="17.100000000000001" customHeight="1">
      <c r="B69" s="105"/>
      <c r="C69" s="106"/>
      <c r="D69" s="106"/>
      <c r="E69" s="106"/>
      <c r="F69" s="106"/>
      <c r="G69" s="106"/>
      <c r="H69" s="106"/>
      <c r="I69" s="106"/>
      <c r="J69" s="106"/>
      <c r="K69" s="106"/>
      <c r="L69" s="358"/>
      <c r="M69" s="359"/>
      <c r="N69" s="359"/>
      <c r="O69" s="359"/>
      <c r="P69" s="359"/>
      <c r="Q69" s="359"/>
      <c r="R69" s="360"/>
      <c r="S69" s="361"/>
      <c r="T69" s="362"/>
      <c r="U69" s="362"/>
      <c r="V69" s="362"/>
      <c r="W69" s="362"/>
      <c r="X69" s="362"/>
      <c r="Y69" s="362"/>
      <c r="Z69" s="362"/>
      <c r="AA69" s="362"/>
      <c r="AB69" s="362"/>
      <c r="AC69" s="362"/>
      <c r="AD69" s="362"/>
      <c r="AE69" s="362"/>
      <c r="AF69" s="362"/>
      <c r="AG69" s="363"/>
    </row>
    <row r="70" spans="2:33" s="110" customFormat="1" ht="17.100000000000001" customHeight="1">
      <c r="B70" s="105"/>
      <c r="C70" s="106"/>
      <c r="D70" s="106"/>
      <c r="E70" s="106"/>
      <c r="F70" s="106"/>
      <c r="G70" s="106"/>
      <c r="H70" s="106"/>
      <c r="I70" s="106"/>
      <c r="J70" s="106"/>
      <c r="K70" s="106"/>
      <c r="L70" s="358"/>
      <c r="M70" s="359"/>
      <c r="N70" s="359"/>
      <c r="O70" s="359"/>
      <c r="P70" s="359"/>
      <c r="Q70" s="359"/>
      <c r="R70" s="360"/>
      <c r="S70" s="361"/>
      <c r="T70" s="362"/>
      <c r="U70" s="362"/>
      <c r="V70" s="362"/>
      <c r="W70" s="362"/>
      <c r="X70" s="362"/>
      <c r="Y70" s="362"/>
      <c r="Z70" s="362"/>
      <c r="AA70" s="362"/>
      <c r="AB70" s="362"/>
      <c r="AC70" s="362"/>
      <c r="AD70" s="362"/>
      <c r="AE70" s="362"/>
      <c r="AF70" s="362"/>
      <c r="AG70" s="363"/>
    </row>
    <row r="71" spans="2:33" s="110" customFormat="1" ht="17.100000000000001" customHeight="1">
      <c r="B71" s="105"/>
      <c r="C71" s="106"/>
      <c r="D71" s="106"/>
      <c r="E71" s="106"/>
      <c r="F71" s="106"/>
      <c r="G71" s="106"/>
      <c r="H71" s="106"/>
      <c r="I71" s="106"/>
      <c r="J71" s="106"/>
      <c r="K71" s="106"/>
      <c r="L71" s="358"/>
      <c r="M71" s="359"/>
      <c r="N71" s="359"/>
      <c r="O71" s="359"/>
      <c r="P71" s="359"/>
      <c r="Q71" s="359"/>
      <c r="R71" s="360"/>
      <c r="S71" s="361"/>
      <c r="T71" s="362"/>
      <c r="U71" s="362"/>
      <c r="V71" s="362"/>
      <c r="W71" s="362"/>
      <c r="X71" s="362"/>
      <c r="Y71" s="362"/>
      <c r="Z71" s="362"/>
      <c r="AA71" s="362"/>
      <c r="AB71" s="362"/>
      <c r="AC71" s="362"/>
      <c r="AD71" s="362"/>
      <c r="AE71" s="362"/>
      <c r="AF71" s="362"/>
      <c r="AG71" s="363"/>
    </row>
    <row r="72" spans="2:33" s="110" customFormat="1" ht="17.100000000000001" customHeight="1">
      <c r="B72" s="105"/>
      <c r="C72" s="106"/>
      <c r="D72" s="106"/>
      <c r="E72" s="106"/>
      <c r="F72" s="106"/>
      <c r="G72" s="106"/>
      <c r="H72" s="106"/>
      <c r="I72" s="106"/>
      <c r="J72" s="106"/>
      <c r="K72" s="106"/>
      <c r="L72" s="358"/>
      <c r="M72" s="359"/>
      <c r="N72" s="359"/>
      <c r="O72" s="359"/>
      <c r="P72" s="359"/>
      <c r="Q72" s="359"/>
      <c r="R72" s="360"/>
      <c r="S72" s="361"/>
      <c r="T72" s="362"/>
      <c r="U72" s="362"/>
      <c r="V72" s="362"/>
      <c r="W72" s="362"/>
      <c r="X72" s="362"/>
      <c r="Y72" s="362"/>
      <c r="Z72" s="362"/>
      <c r="AA72" s="362"/>
      <c r="AB72" s="362"/>
      <c r="AC72" s="362"/>
      <c r="AD72" s="362"/>
      <c r="AE72" s="362"/>
      <c r="AF72" s="362"/>
      <c r="AG72" s="363"/>
    </row>
    <row r="73" spans="2:33" s="110" customFormat="1" ht="17.100000000000001" customHeight="1">
      <c r="B73" s="105"/>
      <c r="C73" s="106"/>
      <c r="D73" s="106"/>
      <c r="E73" s="106"/>
      <c r="F73" s="106"/>
      <c r="G73" s="106"/>
      <c r="H73" s="106"/>
      <c r="I73" s="106"/>
      <c r="J73" s="106"/>
      <c r="K73" s="106"/>
      <c r="L73" s="102"/>
      <c r="M73" s="103"/>
      <c r="N73" s="103"/>
      <c r="O73" s="103"/>
      <c r="P73" s="103"/>
      <c r="Q73" s="103"/>
      <c r="R73" s="104"/>
      <c r="S73" s="105"/>
      <c r="T73" s="106"/>
      <c r="U73" s="106"/>
      <c r="V73" s="106"/>
      <c r="W73" s="106"/>
      <c r="X73" s="106"/>
      <c r="Y73" s="106"/>
      <c r="Z73" s="106"/>
      <c r="AA73" s="106"/>
      <c r="AB73" s="106"/>
      <c r="AC73" s="106"/>
      <c r="AD73" s="106"/>
      <c r="AE73" s="106"/>
      <c r="AF73" s="106"/>
      <c r="AG73" s="107"/>
    </row>
    <row r="74" spans="2:33" s="110" customFormat="1" ht="17.100000000000001" customHeight="1">
      <c r="B74" s="105"/>
      <c r="C74" s="106"/>
      <c r="D74" s="106"/>
      <c r="E74" s="106"/>
      <c r="F74" s="106"/>
      <c r="G74" s="106"/>
      <c r="H74" s="106"/>
      <c r="I74" s="106"/>
      <c r="J74" s="106"/>
      <c r="K74" s="106"/>
      <c r="L74" s="102"/>
      <c r="M74" s="103"/>
      <c r="N74" s="103"/>
      <c r="O74" s="103"/>
      <c r="P74" s="103"/>
      <c r="Q74" s="103"/>
      <c r="R74" s="104"/>
      <c r="S74" s="105"/>
      <c r="T74" s="106"/>
      <c r="U74" s="106"/>
      <c r="V74" s="106"/>
      <c r="W74" s="106"/>
      <c r="X74" s="106"/>
      <c r="Y74" s="106"/>
      <c r="Z74" s="106"/>
      <c r="AA74" s="106"/>
      <c r="AB74" s="106"/>
      <c r="AC74" s="106"/>
      <c r="AD74" s="106"/>
      <c r="AE74" s="106"/>
      <c r="AF74" s="106"/>
      <c r="AG74" s="107"/>
    </row>
    <row r="75" spans="2:33" s="110" customFormat="1" ht="17.100000000000001" customHeight="1">
      <c r="B75" s="105"/>
      <c r="C75" s="106"/>
      <c r="D75" s="106"/>
      <c r="E75" s="106"/>
      <c r="F75" s="106"/>
      <c r="G75" s="106"/>
      <c r="H75" s="106"/>
      <c r="I75" s="106"/>
      <c r="J75" s="106"/>
      <c r="K75" s="106"/>
      <c r="L75" s="102"/>
      <c r="M75" s="103"/>
      <c r="N75" s="103"/>
      <c r="O75" s="103"/>
      <c r="P75" s="103"/>
      <c r="Q75" s="103"/>
      <c r="R75" s="104"/>
      <c r="S75" s="105"/>
      <c r="T75" s="106"/>
      <c r="U75" s="106"/>
      <c r="V75" s="106"/>
      <c r="W75" s="106"/>
      <c r="X75" s="106"/>
      <c r="Y75" s="106"/>
      <c r="Z75" s="106"/>
      <c r="AA75" s="106"/>
      <c r="AB75" s="106"/>
      <c r="AC75" s="106"/>
      <c r="AD75" s="106"/>
      <c r="AE75" s="106"/>
      <c r="AF75" s="106"/>
      <c r="AG75" s="107"/>
    </row>
    <row r="76" spans="2:33" s="110" customFormat="1" ht="17.100000000000001" customHeight="1">
      <c r="B76" s="105"/>
      <c r="C76" s="106"/>
      <c r="D76" s="106"/>
      <c r="E76" s="106"/>
      <c r="F76" s="106"/>
      <c r="G76" s="106"/>
      <c r="H76" s="106"/>
      <c r="I76" s="106"/>
      <c r="J76" s="106"/>
      <c r="K76" s="106"/>
      <c r="L76" s="358"/>
      <c r="M76" s="359"/>
      <c r="N76" s="359"/>
      <c r="O76" s="359"/>
      <c r="P76" s="359"/>
      <c r="Q76" s="359"/>
      <c r="R76" s="360"/>
      <c r="S76" s="361"/>
      <c r="T76" s="362"/>
      <c r="U76" s="362"/>
      <c r="V76" s="362"/>
      <c r="W76" s="362"/>
      <c r="X76" s="362"/>
      <c r="Y76" s="362"/>
      <c r="Z76" s="362"/>
      <c r="AA76" s="362"/>
      <c r="AB76" s="362"/>
      <c r="AC76" s="362"/>
      <c r="AD76" s="362"/>
      <c r="AE76" s="362"/>
      <c r="AF76" s="362"/>
      <c r="AG76" s="363"/>
    </row>
    <row r="77" spans="2:33" s="110" customFormat="1" ht="17.100000000000001" customHeight="1">
      <c r="B77" s="105"/>
      <c r="C77" s="106"/>
      <c r="D77" s="106"/>
      <c r="E77" s="106"/>
      <c r="F77" s="106"/>
      <c r="G77" s="106"/>
      <c r="H77" s="106"/>
      <c r="I77" s="106"/>
      <c r="J77" s="106"/>
      <c r="K77" s="106"/>
      <c r="L77" s="358"/>
      <c r="M77" s="359"/>
      <c r="N77" s="359"/>
      <c r="O77" s="359"/>
      <c r="P77" s="359"/>
      <c r="Q77" s="359"/>
      <c r="R77" s="360"/>
      <c r="S77" s="361"/>
      <c r="T77" s="362"/>
      <c r="U77" s="362"/>
      <c r="V77" s="362"/>
      <c r="W77" s="362"/>
      <c r="X77" s="362"/>
      <c r="Y77" s="362"/>
      <c r="Z77" s="362"/>
      <c r="AA77" s="362"/>
      <c r="AB77" s="362"/>
      <c r="AC77" s="362"/>
      <c r="AD77" s="362"/>
      <c r="AE77" s="362"/>
      <c r="AF77" s="362"/>
      <c r="AG77" s="363"/>
    </row>
    <row r="78" spans="2:33" s="110" customFormat="1" ht="17.100000000000001" customHeight="1">
      <c r="B78" s="105"/>
      <c r="C78" s="106"/>
      <c r="D78" s="106"/>
      <c r="E78" s="106"/>
      <c r="F78" s="106"/>
      <c r="G78" s="106"/>
      <c r="H78" s="106"/>
      <c r="I78" s="106"/>
      <c r="J78" s="106"/>
      <c r="K78" s="106"/>
      <c r="L78" s="358"/>
      <c r="M78" s="359"/>
      <c r="N78" s="359"/>
      <c r="O78" s="359"/>
      <c r="P78" s="359"/>
      <c r="Q78" s="359"/>
      <c r="R78" s="360"/>
      <c r="S78" s="361"/>
      <c r="T78" s="362"/>
      <c r="U78" s="362"/>
      <c r="V78" s="362"/>
      <c r="W78" s="362"/>
      <c r="X78" s="362"/>
      <c r="Y78" s="362"/>
      <c r="Z78" s="362"/>
      <c r="AA78" s="362"/>
      <c r="AB78" s="362"/>
      <c r="AC78" s="362"/>
      <c r="AD78" s="362"/>
      <c r="AE78" s="362"/>
      <c r="AF78" s="362"/>
      <c r="AG78" s="363"/>
    </row>
    <row r="79" spans="2:33" s="110" customFormat="1" ht="17.100000000000001" customHeight="1">
      <c r="B79" s="105"/>
      <c r="C79" s="106"/>
      <c r="D79" s="106"/>
      <c r="E79" s="106"/>
      <c r="F79" s="106"/>
      <c r="G79" s="106"/>
      <c r="H79" s="106"/>
      <c r="I79" s="106"/>
      <c r="J79" s="106"/>
      <c r="K79" s="106"/>
      <c r="L79" s="358"/>
      <c r="M79" s="359"/>
      <c r="N79" s="359"/>
      <c r="O79" s="359"/>
      <c r="P79" s="359"/>
      <c r="Q79" s="359"/>
      <c r="R79" s="360"/>
      <c r="S79" s="361"/>
      <c r="T79" s="362"/>
      <c r="U79" s="362"/>
      <c r="V79" s="362"/>
      <c r="W79" s="362"/>
      <c r="X79" s="362"/>
      <c r="Y79" s="362"/>
      <c r="Z79" s="362"/>
      <c r="AA79" s="362"/>
      <c r="AB79" s="362"/>
      <c r="AC79" s="362"/>
      <c r="AD79" s="362"/>
      <c r="AE79" s="362"/>
      <c r="AF79" s="362"/>
      <c r="AG79" s="363"/>
    </row>
    <row r="80" spans="2:33" s="110" customFormat="1" ht="17.100000000000001" customHeight="1">
      <c r="B80" s="105"/>
      <c r="C80" s="106"/>
      <c r="D80" s="106"/>
      <c r="E80" s="106"/>
      <c r="F80" s="106"/>
      <c r="G80" s="106"/>
      <c r="H80" s="106"/>
      <c r="I80" s="106"/>
      <c r="J80" s="106"/>
      <c r="K80" s="106"/>
      <c r="L80" s="358"/>
      <c r="M80" s="359"/>
      <c r="N80" s="359"/>
      <c r="O80" s="359"/>
      <c r="P80" s="359"/>
      <c r="Q80" s="359"/>
      <c r="R80" s="360"/>
      <c r="S80" s="361"/>
      <c r="T80" s="362"/>
      <c r="U80" s="362"/>
      <c r="V80" s="362"/>
      <c r="W80" s="362"/>
      <c r="X80" s="362"/>
      <c r="Y80" s="362"/>
      <c r="Z80" s="362"/>
      <c r="AA80" s="362"/>
      <c r="AB80" s="362"/>
      <c r="AC80" s="362"/>
      <c r="AD80" s="362"/>
      <c r="AE80" s="362"/>
      <c r="AF80" s="362"/>
      <c r="AG80" s="363"/>
    </row>
    <row r="81" spans="2:33" s="110" customFormat="1" ht="17.100000000000001" customHeight="1">
      <c r="B81" s="105"/>
      <c r="C81" s="106"/>
      <c r="D81" s="106"/>
      <c r="E81" s="106"/>
      <c r="F81" s="106"/>
      <c r="G81" s="106"/>
      <c r="H81" s="106"/>
      <c r="I81" s="106"/>
      <c r="J81" s="106"/>
      <c r="K81" s="106"/>
      <c r="L81" s="358"/>
      <c r="M81" s="359"/>
      <c r="N81" s="359"/>
      <c r="O81" s="359"/>
      <c r="P81" s="359"/>
      <c r="Q81" s="359"/>
      <c r="R81" s="360"/>
      <c r="S81" s="361"/>
      <c r="T81" s="362"/>
      <c r="U81" s="362"/>
      <c r="V81" s="362"/>
      <c r="W81" s="362"/>
      <c r="X81" s="362"/>
      <c r="Y81" s="362"/>
      <c r="Z81" s="362"/>
      <c r="AA81" s="362"/>
      <c r="AB81" s="362"/>
      <c r="AC81" s="362"/>
      <c r="AD81" s="362"/>
      <c r="AE81" s="362"/>
      <c r="AF81" s="362"/>
      <c r="AG81" s="363"/>
    </row>
    <row r="82" spans="2:33" s="110" customFormat="1" ht="17.100000000000001" customHeight="1">
      <c r="B82" s="105"/>
      <c r="C82" s="106"/>
      <c r="D82" s="106"/>
      <c r="E82" s="106"/>
      <c r="F82" s="106"/>
      <c r="G82" s="106"/>
      <c r="H82" s="106"/>
      <c r="I82" s="106"/>
      <c r="J82" s="106"/>
      <c r="K82" s="106"/>
      <c r="L82" s="358"/>
      <c r="M82" s="359"/>
      <c r="N82" s="359"/>
      <c r="O82" s="359"/>
      <c r="P82" s="359"/>
      <c r="Q82" s="359"/>
      <c r="R82" s="360"/>
      <c r="S82" s="361"/>
      <c r="T82" s="362"/>
      <c r="U82" s="362"/>
      <c r="V82" s="362"/>
      <c r="W82" s="362"/>
      <c r="X82" s="362"/>
      <c r="Y82" s="362"/>
      <c r="Z82" s="362"/>
      <c r="AA82" s="362"/>
      <c r="AB82" s="362"/>
      <c r="AC82" s="362"/>
      <c r="AD82" s="362"/>
      <c r="AE82" s="362"/>
      <c r="AF82" s="362"/>
      <c r="AG82" s="363"/>
    </row>
    <row r="83" spans="2:33" s="110" customFormat="1" ht="17.100000000000001" customHeight="1">
      <c r="B83" s="105"/>
      <c r="C83" s="106"/>
      <c r="D83" s="106"/>
      <c r="E83" s="106"/>
      <c r="F83" s="106"/>
      <c r="G83" s="106"/>
      <c r="H83" s="106"/>
      <c r="I83" s="106"/>
      <c r="J83" s="106"/>
      <c r="K83" s="106"/>
      <c r="L83" s="358"/>
      <c r="M83" s="359"/>
      <c r="N83" s="359"/>
      <c r="O83" s="359"/>
      <c r="P83" s="359"/>
      <c r="Q83" s="359"/>
      <c r="R83" s="360"/>
      <c r="S83" s="361"/>
      <c r="T83" s="362"/>
      <c r="U83" s="362"/>
      <c r="V83" s="362"/>
      <c r="W83" s="362"/>
      <c r="X83" s="362"/>
      <c r="Y83" s="362"/>
      <c r="Z83" s="362"/>
      <c r="AA83" s="362"/>
      <c r="AB83" s="362"/>
      <c r="AC83" s="362"/>
      <c r="AD83" s="362"/>
      <c r="AE83" s="362"/>
      <c r="AF83" s="362"/>
      <c r="AG83" s="363"/>
    </row>
    <row r="84" spans="2:33" s="110" customFormat="1" ht="17.100000000000001" customHeight="1">
      <c r="B84" s="105"/>
      <c r="C84" s="106"/>
      <c r="D84" s="106"/>
      <c r="E84" s="106"/>
      <c r="F84" s="106"/>
      <c r="G84" s="106"/>
      <c r="H84" s="106"/>
      <c r="I84" s="106"/>
      <c r="J84" s="106"/>
      <c r="K84" s="106"/>
      <c r="L84" s="358"/>
      <c r="M84" s="359"/>
      <c r="N84" s="359"/>
      <c r="O84" s="359"/>
      <c r="P84" s="359"/>
      <c r="Q84" s="359"/>
      <c r="R84" s="360"/>
      <c r="S84" s="361"/>
      <c r="T84" s="362"/>
      <c r="U84" s="362"/>
      <c r="V84" s="362"/>
      <c r="W84" s="362"/>
      <c r="X84" s="362"/>
      <c r="Y84" s="362"/>
      <c r="Z84" s="362"/>
      <c r="AA84" s="362"/>
      <c r="AB84" s="362"/>
      <c r="AC84" s="362"/>
      <c r="AD84" s="362"/>
      <c r="AE84" s="362"/>
      <c r="AF84" s="362"/>
      <c r="AG84" s="363"/>
    </row>
    <row r="85" spans="2:33" s="110" customFormat="1" ht="17.100000000000001" customHeight="1">
      <c r="B85" s="105"/>
      <c r="C85" s="106"/>
      <c r="D85" s="106"/>
      <c r="E85" s="106"/>
      <c r="F85" s="106"/>
      <c r="G85" s="106"/>
      <c r="H85" s="106"/>
      <c r="I85" s="106"/>
      <c r="J85" s="106"/>
      <c r="K85" s="106"/>
      <c r="L85" s="358"/>
      <c r="M85" s="359"/>
      <c r="N85" s="359"/>
      <c r="O85" s="359"/>
      <c r="P85" s="359"/>
      <c r="Q85" s="359"/>
      <c r="R85" s="360"/>
      <c r="S85" s="361"/>
      <c r="T85" s="362"/>
      <c r="U85" s="362"/>
      <c r="V85" s="362"/>
      <c r="W85" s="362"/>
      <c r="X85" s="362"/>
      <c r="Y85" s="362"/>
      <c r="Z85" s="362"/>
      <c r="AA85" s="362"/>
      <c r="AB85" s="362"/>
      <c r="AC85" s="362"/>
      <c r="AD85" s="362"/>
      <c r="AE85" s="362"/>
      <c r="AF85" s="362"/>
      <c r="AG85" s="363"/>
    </row>
    <row r="86" spans="2:33" s="110" customFormat="1" ht="17.100000000000001" customHeight="1">
      <c r="B86" s="67"/>
      <c r="C86" s="68"/>
      <c r="D86" s="68"/>
      <c r="E86" s="68"/>
      <c r="F86" s="68"/>
      <c r="G86" s="68"/>
      <c r="H86" s="68"/>
      <c r="I86" s="68"/>
      <c r="J86" s="68"/>
      <c r="K86" s="68"/>
      <c r="L86" s="364"/>
      <c r="M86" s="365"/>
      <c r="N86" s="365"/>
      <c r="O86" s="365"/>
      <c r="P86" s="365"/>
      <c r="Q86" s="365"/>
      <c r="R86" s="366"/>
      <c r="S86" s="361"/>
      <c r="T86" s="362"/>
      <c r="U86" s="362"/>
      <c r="V86" s="362"/>
      <c r="W86" s="362"/>
      <c r="X86" s="362"/>
      <c r="Y86" s="362"/>
      <c r="Z86" s="362"/>
      <c r="AA86" s="362"/>
      <c r="AB86" s="362"/>
      <c r="AC86" s="362"/>
      <c r="AD86" s="362"/>
      <c r="AE86" s="362"/>
      <c r="AF86" s="362"/>
      <c r="AG86" s="363"/>
    </row>
    <row r="87" spans="2:33" s="110" customFormat="1" ht="17.100000000000001" customHeight="1">
      <c r="B87" s="340" t="s">
        <v>7</v>
      </c>
      <c r="C87" s="341"/>
      <c r="D87" s="341"/>
      <c r="E87" s="341"/>
      <c r="F87" s="341"/>
      <c r="G87" s="341"/>
      <c r="H87" s="341"/>
      <c r="I87" s="341"/>
      <c r="J87" s="341"/>
      <c r="K87" s="342"/>
      <c r="L87" s="343">
        <f>SUM(L66:R86)</f>
        <v>0</v>
      </c>
      <c r="M87" s="344"/>
      <c r="N87" s="344"/>
      <c r="O87" s="344"/>
      <c r="P87" s="344"/>
      <c r="Q87" s="344"/>
      <c r="R87" s="345"/>
      <c r="S87" s="346"/>
      <c r="T87" s="347"/>
      <c r="U87" s="347"/>
      <c r="V87" s="347"/>
      <c r="W87" s="347"/>
      <c r="X87" s="347"/>
      <c r="Y87" s="347"/>
      <c r="Z87" s="347"/>
      <c r="AA87" s="347"/>
      <c r="AB87" s="347"/>
      <c r="AC87" s="347"/>
      <c r="AD87" s="347"/>
      <c r="AE87" s="347"/>
      <c r="AF87" s="347"/>
      <c r="AG87" s="348"/>
    </row>
    <row r="88" spans="2:33" s="110" customFormat="1" ht="17.100000000000001" customHeight="1">
      <c r="B88" s="346" t="s">
        <v>8</v>
      </c>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8"/>
    </row>
    <row r="89" spans="2:33" s="110" customFormat="1" ht="17.100000000000001" customHeight="1">
      <c r="B89" s="80" t="s">
        <v>9</v>
      </c>
      <c r="C89" s="81"/>
      <c r="D89" s="81"/>
      <c r="E89" s="81"/>
      <c r="F89" s="81"/>
      <c r="G89" s="81"/>
      <c r="H89" s="81"/>
      <c r="I89" s="81"/>
      <c r="J89" s="82"/>
      <c r="K89" s="80" t="s">
        <v>10</v>
      </c>
      <c r="L89" s="81"/>
      <c r="M89" s="81"/>
      <c r="N89" s="81"/>
      <c r="O89" s="81"/>
      <c r="P89" s="81"/>
      <c r="Q89" s="82"/>
      <c r="R89" s="80" t="s">
        <v>11</v>
      </c>
      <c r="S89" s="82"/>
      <c r="T89" s="80" t="s">
        <v>12</v>
      </c>
      <c r="U89" s="81"/>
      <c r="V89" s="81"/>
      <c r="W89" s="82"/>
      <c r="X89" s="80" t="s">
        <v>5</v>
      </c>
      <c r="Y89" s="81"/>
      <c r="Z89" s="81"/>
      <c r="AA89" s="82"/>
      <c r="AB89" s="80" t="s">
        <v>137</v>
      </c>
      <c r="AC89" s="81"/>
      <c r="AD89" s="81"/>
      <c r="AE89" s="81"/>
      <c r="AF89" s="81"/>
      <c r="AG89" s="82"/>
    </row>
    <row r="90" spans="2:33" s="110" customFormat="1" ht="17.100000000000001" customHeight="1">
      <c r="B90" s="349"/>
      <c r="C90" s="350"/>
      <c r="D90" s="350"/>
      <c r="E90" s="350"/>
      <c r="F90" s="350"/>
      <c r="G90" s="350"/>
      <c r="H90" s="350"/>
      <c r="I90" s="350"/>
      <c r="J90" s="350"/>
      <c r="K90" s="351"/>
      <c r="L90" s="352"/>
      <c r="M90" s="352"/>
      <c r="N90" s="352"/>
      <c r="O90" s="352"/>
      <c r="P90" s="352"/>
      <c r="Q90" s="352"/>
      <c r="R90" s="353"/>
      <c r="S90" s="354"/>
      <c r="T90" s="353"/>
      <c r="U90" s="354"/>
      <c r="V90" s="354"/>
      <c r="W90" s="354"/>
      <c r="X90" s="355"/>
      <c r="Y90" s="356"/>
      <c r="Z90" s="356"/>
      <c r="AA90" s="356"/>
      <c r="AB90" s="351"/>
      <c r="AC90" s="352"/>
      <c r="AD90" s="352"/>
      <c r="AE90" s="352"/>
      <c r="AF90" s="352"/>
      <c r="AG90" s="357"/>
    </row>
    <row r="91" spans="2:33" s="110" customFormat="1" ht="17.100000000000001" customHeight="1">
      <c r="B91" s="331"/>
      <c r="C91" s="332"/>
      <c r="D91" s="332"/>
      <c r="E91" s="332"/>
      <c r="F91" s="332"/>
      <c r="G91" s="332"/>
      <c r="H91" s="332"/>
      <c r="I91" s="332"/>
      <c r="J91" s="332"/>
      <c r="K91" s="333"/>
      <c r="L91" s="334"/>
      <c r="M91" s="334"/>
      <c r="N91" s="334"/>
      <c r="O91" s="334"/>
      <c r="P91" s="334"/>
      <c r="Q91" s="334"/>
      <c r="R91" s="335"/>
      <c r="S91" s="336"/>
      <c r="T91" s="335"/>
      <c r="U91" s="336"/>
      <c r="V91" s="336"/>
      <c r="W91" s="336"/>
      <c r="X91" s="337"/>
      <c r="Y91" s="338"/>
      <c r="Z91" s="338"/>
      <c r="AA91" s="338"/>
      <c r="AB91" s="333"/>
      <c r="AC91" s="334"/>
      <c r="AD91" s="334"/>
      <c r="AE91" s="334"/>
      <c r="AF91" s="334"/>
      <c r="AG91" s="339"/>
    </row>
    <row r="92" spans="2:33" s="110" customFormat="1" ht="17.100000000000001" customHeight="1">
      <c r="B92" s="331"/>
      <c r="C92" s="332"/>
      <c r="D92" s="332"/>
      <c r="E92" s="332"/>
      <c r="F92" s="332"/>
      <c r="G92" s="332"/>
      <c r="H92" s="332"/>
      <c r="I92" s="332"/>
      <c r="J92" s="332"/>
      <c r="K92" s="333"/>
      <c r="L92" s="334"/>
      <c r="M92" s="334"/>
      <c r="N92" s="334"/>
      <c r="O92" s="334"/>
      <c r="P92" s="334"/>
      <c r="Q92" s="334"/>
      <c r="R92" s="335"/>
      <c r="S92" s="336"/>
      <c r="T92" s="335"/>
      <c r="U92" s="336"/>
      <c r="V92" s="336"/>
      <c r="W92" s="336"/>
      <c r="X92" s="337"/>
      <c r="Y92" s="338"/>
      <c r="Z92" s="338"/>
      <c r="AA92" s="338"/>
      <c r="AB92" s="333"/>
      <c r="AC92" s="334"/>
      <c r="AD92" s="334"/>
      <c r="AE92" s="334"/>
      <c r="AF92" s="334"/>
      <c r="AG92" s="339"/>
    </row>
    <row r="93" spans="2:33" s="110" customFormat="1" ht="17.100000000000001" customHeight="1">
      <c r="B93" s="331"/>
      <c r="C93" s="332"/>
      <c r="D93" s="332"/>
      <c r="E93" s="332"/>
      <c r="F93" s="332"/>
      <c r="G93" s="332"/>
      <c r="H93" s="332"/>
      <c r="I93" s="332"/>
      <c r="J93" s="332"/>
      <c r="K93" s="333"/>
      <c r="L93" s="334"/>
      <c r="M93" s="334"/>
      <c r="N93" s="334"/>
      <c r="O93" s="334"/>
      <c r="P93" s="334"/>
      <c r="Q93" s="334"/>
      <c r="R93" s="335"/>
      <c r="S93" s="336"/>
      <c r="T93" s="335"/>
      <c r="U93" s="336"/>
      <c r="V93" s="336"/>
      <c r="W93" s="336"/>
      <c r="X93" s="337"/>
      <c r="Y93" s="338"/>
      <c r="Z93" s="338"/>
      <c r="AA93" s="338"/>
      <c r="AB93" s="333"/>
      <c r="AC93" s="334"/>
      <c r="AD93" s="334"/>
      <c r="AE93" s="334"/>
      <c r="AF93" s="334"/>
      <c r="AG93" s="339"/>
    </row>
    <row r="94" spans="2:33" s="110" customFormat="1" ht="17.100000000000001" customHeight="1">
      <c r="B94" s="331"/>
      <c r="C94" s="332"/>
      <c r="D94" s="332"/>
      <c r="E94" s="332"/>
      <c r="F94" s="332"/>
      <c r="G94" s="332"/>
      <c r="H94" s="332"/>
      <c r="I94" s="332"/>
      <c r="J94" s="332"/>
      <c r="K94" s="333"/>
      <c r="L94" s="334"/>
      <c r="M94" s="334"/>
      <c r="N94" s="334"/>
      <c r="O94" s="334"/>
      <c r="P94" s="334"/>
      <c r="Q94" s="334"/>
      <c r="R94" s="335"/>
      <c r="S94" s="336"/>
      <c r="T94" s="335"/>
      <c r="U94" s="336"/>
      <c r="V94" s="336"/>
      <c r="W94" s="336"/>
      <c r="X94" s="337"/>
      <c r="Y94" s="338"/>
      <c r="Z94" s="338"/>
      <c r="AA94" s="338"/>
      <c r="AB94" s="333"/>
      <c r="AC94" s="334"/>
      <c r="AD94" s="334"/>
      <c r="AE94" s="334"/>
      <c r="AF94" s="334"/>
      <c r="AG94" s="339"/>
    </row>
    <row r="95" spans="2:33" s="110" customFormat="1" ht="17.100000000000001" customHeight="1">
      <c r="B95" s="331"/>
      <c r="C95" s="332"/>
      <c r="D95" s="332"/>
      <c r="E95" s="332"/>
      <c r="F95" s="332"/>
      <c r="G95" s="332"/>
      <c r="H95" s="332"/>
      <c r="I95" s="332"/>
      <c r="J95" s="332"/>
      <c r="K95" s="333"/>
      <c r="L95" s="334"/>
      <c r="M95" s="334"/>
      <c r="N95" s="334"/>
      <c r="O95" s="334"/>
      <c r="P95" s="334"/>
      <c r="Q95" s="334"/>
      <c r="R95" s="335"/>
      <c r="S95" s="336"/>
      <c r="T95" s="335"/>
      <c r="U95" s="336"/>
      <c r="V95" s="336"/>
      <c r="W95" s="336"/>
      <c r="X95" s="337"/>
      <c r="Y95" s="338"/>
      <c r="Z95" s="338"/>
      <c r="AA95" s="338"/>
      <c r="AB95" s="333"/>
      <c r="AC95" s="334"/>
      <c r="AD95" s="334"/>
      <c r="AE95" s="334"/>
      <c r="AF95" s="334"/>
      <c r="AG95" s="339"/>
    </row>
    <row r="96" spans="2:33" s="110" customFormat="1" ht="17.100000000000001" customHeight="1">
      <c r="B96" s="331"/>
      <c r="C96" s="332"/>
      <c r="D96" s="332"/>
      <c r="E96" s="332"/>
      <c r="F96" s="332"/>
      <c r="G96" s="332"/>
      <c r="H96" s="332"/>
      <c r="I96" s="332"/>
      <c r="J96" s="332"/>
      <c r="K96" s="333"/>
      <c r="L96" s="334"/>
      <c r="M96" s="334"/>
      <c r="N96" s="334"/>
      <c r="O96" s="334"/>
      <c r="P96" s="334"/>
      <c r="Q96" s="334"/>
      <c r="R96" s="335"/>
      <c r="S96" s="336"/>
      <c r="T96" s="335"/>
      <c r="U96" s="336"/>
      <c r="V96" s="336"/>
      <c r="W96" s="336"/>
      <c r="X96" s="337"/>
      <c r="Y96" s="338"/>
      <c r="Z96" s="338"/>
      <c r="AA96" s="338"/>
      <c r="AB96" s="333"/>
      <c r="AC96" s="334"/>
      <c r="AD96" s="334"/>
      <c r="AE96" s="334"/>
      <c r="AF96" s="334"/>
      <c r="AG96" s="339"/>
    </row>
    <row r="97" spans="2:33" s="110" customFormat="1" ht="17.100000000000001" customHeight="1">
      <c r="B97" s="320"/>
      <c r="C97" s="321"/>
      <c r="D97" s="321"/>
      <c r="E97" s="321"/>
      <c r="F97" s="321"/>
      <c r="G97" s="321"/>
      <c r="H97" s="321"/>
      <c r="I97" s="321"/>
      <c r="J97" s="321"/>
      <c r="K97" s="322"/>
      <c r="L97" s="323"/>
      <c r="M97" s="323"/>
      <c r="N97" s="323"/>
      <c r="O97" s="323"/>
      <c r="P97" s="323"/>
      <c r="Q97" s="323"/>
      <c r="R97" s="324"/>
      <c r="S97" s="325"/>
      <c r="T97" s="324"/>
      <c r="U97" s="325"/>
      <c r="V97" s="325"/>
      <c r="W97" s="325"/>
      <c r="X97" s="326"/>
      <c r="Y97" s="327"/>
      <c r="Z97" s="327"/>
      <c r="AA97" s="327"/>
      <c r="AB97" s="322"/>
      <c r="AC97" s="323"/>
      <c r="AD97" s="323"/>
      <c r="AE97" s="323"/>
      <c r="AF97" s="323"/>
      <c r="AG97" s="328"/>
    </row>
    <row r="98" spans="2:33" s="110" customFormat="1" ht="13.5" customHeight="1">
      <c r="B98" s="329" t="s">
        <v>13</v>
      </c>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c r="AA98" s="329"/>
      <c r="AB98" s="329"/>
      <c r="AC98" s="329"/>
      <c r="AD98" s="329"/>
      <c r="AE98" s="329"/>
      <c r="AF98" s="329"/>
      <c r="AG98" s="329"/>
    </row>
    <row r="99" spans="2:33" s="110" customFormat="1" ht="13.5" customHeight="1">
      <c r="B99" s="429" t="s">
        <v>14</v>
      </c>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row>
    <row r="100" spans="2:33" s="110" customFormat="1" ht="13.5" customHeight="1"/>
    <row r="101" spans="2:33" ht="13.5" customHeight="1"/>
    <row r="102" spans="2:33" ht="13.5" customHeight="1"/>
    <row r="103" spans="2:33" ht="13.5" customHeight="1"/>
    <row r="104" spans="2:33" ht="13.5" customHeight="1"/>
    <row r="105" spans="2:33" ht="13.5" customHeight="1"/>
    <row r="106" spans="2:33" ht="13.5" customHeight="1"/>
    <row r="107" spans="2:33" ht="13.5" customHeight="1"/>
    <row r="108" spans="2:33" ht="13.5" customHeight="1"/>
    <row r="109" spans="2:33" ht="13.5" customHeight="1"/>
    <row r="110" spans="2:33" ht="13.5" customHeight="1"/>
    <row r="111" spans="2:33" ht="13.5" customHeight="1"/>
    <row r="112" spans="2:33" ht="13.5" customHeight="1"/>
    <row r="113" ht="13.5" customHeight="1"/>
  </sheetData>
  <mergeCells count="230">
    <mergeCell ref="B97:J97"/>
    <mergeCell ref="K97:Q97"/>
    <mergeCell ref="R97:S97"/>
    <mergeCell ref="T97:W97"/>
    <mergeCell ref="X97:AA97"/>
    <mergeCell ref="AB97:AG97"/>
    <mergeCell ref="B98:AG98"/>
    <mergeCell ref="B99:AG99"/>
    <mergeCell ref="B95:J95"/>
    <mergeCell ref="K95:Q95"/>
    <mergeCell ref="R95:S95"/>
    <mergeCell ref="T95:W95"/>
    <mergeCell ref="X95:AA95"/>
    <mergeCell ref="AB95:AG95"/>
    <mergeCell ref="B96:J96"/>
    <mergeCell ref="K96:Q96"/>
    <mergeCell ref="R96:S96"/>
    <mergeCell ref="T96:W96"/>
    <mergeCell ref="X96:AA96"/>
    <mergeCell ref="AB96:AG96"/>
    <mergeCell ref="B93:J93"/>
    <mergeCell ref="K93:Q93"/>
    <mergeCell ref="R93:S93"/>
    <mergeCell ref="T93:W93"/>
    <mergeCell ref="X93:AA93"/>
    <mergeCell ref="AB93:AG93"/>
    <mergeCell ref="B94:J94"/>
    <mergeCell ref="K94:Q94"/>
    <mergeCell ref="R94:S94"/>
    <mergeCell ref="T94:W94"/>
    <mergeCell ref="X94:AA94"/>
    <mergeCell ref="AB94:AG94"/>
    <mergeCell ref="B91:J91"/>
    <mergeCell ref="K91:Q91"/>
    <mergeCell ref="R91:S91"/>
    <mergeCell ref="T91:W91"/>
    <mergeCell ref="X91:AA91"/>
    <mergeCell ref="AB91:AG91"/>
    <mergeCell ref="B92:J92"/>
    <mergeCell ref="K92:Q92"/>
    <mergeCell ref="R92:S92"/>
    <mergeCell ref="T92:W92"/>
    <mergeCell ref="X92:AA92"/>
    <mergeCell ref="AB92:AG92"/>
    <mergeCell ref="B87:K87"/>
    <mergeCell ref="L87:R87"/>
    <mergeCell ref="S87:AG87"/>
    <mergeCell ref="B88:AG88"/>
    <mergeCell ref="B90:J90"/>
    <mergeCell ref="K90:Q90"/>
    <mergeCell ref="R90:S90"/>
    <mergeCell ref="T90:W90"/>
    <mergeCell ref="X90:AA90"/>
    <mergeCell ref="AB90:AG90"/>
    <mergeCell ref="L82:R82"/>
    <mergeCell ref="S82:AG82"/>
    <mergeCell ref="L83:R83"/>
    <mergeCell ref="S83:AG83"/>
    <mergeCell ref="L84:R84"/>
    <mergeCell ref="S84:AG84"/>
    <mergeCell ref="L85:R85"/>
    <mergeCell ref="S85:AG85"/>
    <mergeCell ref="L86:R86"/>
    <mergeCell ref="S86:AG86"/>
    <mergeCell ref="L77:R77"/>
    <mergeCell ref="S77:AG77"/>
    <mergeCell ref="L78:R78"/>
    <mergeCell ref="S78:AG78"/>
    <mergeCell ref="L79:R79"/>
    <mergeCell ref="S79:AG79"/>
    <mergeCell ref="L80:R80"/>
    <mergeCell ref="S80:AG80"/>
    <mergeCell ref="L81:R81"/>
    <mergeCell ref="S81:AG81"/>
    <mergeCell ref="L69:R69"/>
    <mergeCell ref="S69:AG69"/>
    <mergeCell ref="L70:R70"/>
    <mergeCell ref="S70:AG70"/>
    <mergeCell ref="L71:R71"/>
    <mergeCell ref="S71:AG71"/>
    <mergeCell ref="L72:R72"/>
    <mergeCell ref="S72:AG72"/>
    <mergeCell ref="L76:R76"/>
    <mergeCell ref="S76:AG76"/>
    <mergeCell ref="B64:AG64"/>
    <mergeCell ref="B65:K65"/>
    <mergeCell ref="L65:R65"/>
    <mergeCell ref="S65:AG65"/>
    <mergeCell ref="L66:R66"/>
    <mergeCell ref="S66:AG66"/>
    <mergeCell ref="L67:R67"/>
    <mergeCell ref="S67:AG67"/>
    <mergeCell ref="L68:R68"/>
    <mergeCell ref="S68:AG68"/>
    <mergeCell ref="A53:J53"/>
    <mergeCell ref="Y53:AG53"/>
    <mergeCell ref="A54:AG54"/>
    <mergeCell ref="A55:AG55"/>
    <mergeCell ref="B56:E63"/>
    <mergeCell ref="F56:L58"/>
    <mergeCell ref="M56:S58"/>
    <mergeCell ref="T56:Z58"/>
    <mergeCell ref="AA56:AG58"/>
    <mergeCell ref="F59:L59"/>
    <mergeCell ref="M59:S59"/>
    <mergeCell ref="T59:Z59"/>
    <mergeCell ref="AA59:AG59"/>
    <mergeCell ref="F60:L62"/>
    <mergeCell ref="M60:S62"/>
    <mergeCell ref="T60:Z62"/>
    <mergeCell ref="AA60:AG62"/>
    <mergeCell ref="F63:L63"/>
    <mergeCell ref="M63:S63"/>
    <mergeCell ref="T63:Z63"/>
    <mergeCell ref="AA63:AG63"/>
    <mergeCell ref="B43:J43"/>
    <mergeCell ref="K43:Q43"/>
    <mergeCell ref="B44:J44"/>
    <mergeCell ref="K44:Q44"/>
    <mergeCell ref="B45:J45"/>
    <mergeCell ref="K45:Q45"/>
    <mergeCell ref="B46:J46"/>
    <mergeCell ref="K46:Q46"/>
    <mergeCell ref="L33:R33"/>
    <mergeCell ref="L34:R34"/>
    <mergeCell ref="L35:R35"/>
    <mergeCell ref="L36:R36"/>
    <mergeCell ref="L37:R37"/>
    <mergeCell ref="B40:AG40"/>
    <mergeCell ref="L39:R39"/>
    <mergeCell ref="R42:S42"/>
    <mergeCell ref="T42:W42"/>
    <mergeCell ref="X42:AA42"/>
    <mergeCell ref="AB42:AG42"/>
    <mergeCell ref="B42:J42"/>
    <mergeCell ref="K42:Q42"/>
    <mergeCell ref="S35:AG35"/>
    <mergeCell ref="S36:AG36"/>
    <mergeCell ref="S37:AG37"/>
    <mergeCell ref="L21:R21"/>
    <mergeCell ref="L22:R22"/>
    <mergeCell ref="L23:R23"/>
    <mergeCell ref="L24:R24"/>
    <mergeCell ref="L25:R25"/>
    <mergeCell ref="L26:R26"/>
    <mergeCell ref="B16:AG16"/>
    <mergeCell ref="B17:K17"/>
    <mergeCell ref="L17:R17"/>
    <mergeCell ref="S17:AG17"/>
    <mergeCell ref="S18:AG18"/>
    <mergeCell ref="S19:AG19"/>
    <mergeCell ref="S26:AG26"/>
    <mergeCell ref="S20:AG20"/>
    <mergeCell ref="S21:AG21"/>
    <mergeCell ref="S22:AG22"/>
    <mergeCell ref="S23:AG23"/>
    <mergeCell ref="S24:AG24"/>
    <mergeCell ref="L18:R18"/>
    <mergeCell ref="L19:R19"/>
    <mergeCell ref="L20:R20"/>
    <mergeCell ref="S25:AG25"/>
    <mergeCell ref="A5:J5"/>
    <mergeCell ref="Y5:AG5"/>
    <mergeCell ref="A6:AG6"/>
    <mergeCell ref="A7:AG7"/>
    <mergeCell ref="B8:E15"/>
    <mergeCell ref="F8:L10"/>
    <mergeCell ref="F12:L14"/>
    <mergeCell ref="M8:S10"/>
    <mergeCell ref="T8:Z10"/>
    <mergeCell ref="AA8:AG10"/>
    <mergeCell ref="T11:Z11"/>
    <mergeCell ref="AA11:AG11"/>
    <mergeCell ref="F15:L15"/>
    <mergeCell ref="M15:S15"/>
    <mergeCell ref="T15:Z15"/>
    <mergeCell ref="AA15:AG15"/>
    <mergeCell ref="M12:S14"/>
    <mergeCell ref="T12:Z14"/>
    <mergeCell ref="AA12:AG14"/>
    <mergeCell ref="F11:L11"/>
    <mergeCell ref="M11:S11"/>
    <mergeCell ref="S38:AG38"/>
    <mergeCell ref="B39:K39"/>
    <mergeCell ref="S39:AG39"/>
    <mergeCell ref="L38:R38"/>
    <mergeCell ref="S30:AG30"/>
    <mergeCell ref="S31:AG31"/>
    <mergeCell ref="S32:AG32"/>
    <mergeCell ref="S33:AG33"/>
    <mergeCell ref="S34:AG34"/>
    <mergeCell ref="L30:R30"/>
    <mergeCell ref="L31:R31"/>
    <mergeCell ref="L32:R32"/>
    <mergeCell ref="R45:S45"/>
    <mergeCell ref="T45:W45"/>
    <mergeCell ref="X45:AA45"/>
    <mergeCell ref="AB45:AG45"/>
    <mergeCell ref="R46:S46"/>
    <mergeCell ref="T46:W46"/>
    <mergeCell ref="X46:AA46"/>
    <mergeCell ref="AB46:AG46"/>
    <mergeCell ref="R43:S43"/>
    <mergeCell ref="T43:W43"/>
    <mergeCell ref="X43:AA43"/>
    <mergeCell ref="AB43:AG43"/>
    <mergeCell ref="R44:S44"/>
    <mergeCell ref="T44:W44"/>
    <mergeCell ref="X44:AA44"/>
    <mergeCell ref="AB44:AG44"/>
    <mergeCell ref="X49:AA49"/>
    <mergeCell ref="AB49:AG49"/>
    <mergeCell ref="R47:S47"/>
    <mergeCell ref="T47:W47"/>
    <mergeCell ref="X47:AA47"/>
    <mergeCell ref="AB47:AG47"/>
    <mergeCell ref="B50:AG50"/>
    <mergeCell ref="B51:AG51"/>
    <mergeCell ref="R48:S48"/>
    <mergeCell ref="T48:W48"/>
    <mergeCell ref="X48:AA48"/>
    <mergeCell ref="AB48:AG48"/>
    <mergeCell ref="B49:J49"/>
    <mergeCell ref="K49:Q49"/>
    <mergeCell ref="R49:S49"/>
    <mergeCell ref="T49:W49"/>
    <mergeCell ref="B48:J48"/>
    <mergeCell ref="K48:Q48"/>
    <mergeCell ref="B47:J47"/>
    <mergeCell ref="K47:Q47"/>
  </mergeCells>
  <phoneticPr fontId="1"/>
  <pageMargins left="0.70866141732283472" right="0.70866141732283472" top="0.74803149606299213" bottom="0.74803149606299213" header="0.31496062992125984" footer="0.31496062992125984"/>
  <pageSetup paperSize="9" orientation="portrait" r:id="rId1"/>
  <headerFooter>
    <oddFooter>&amp;R&amp;10&amp;A</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
  <sheetViews>
    <sheetView workbookViewId="0"/>
  </sheetViews>
  <sheetFormatPr defaultRowHeight="12"/>
  <cols>
    <col min="1" max="1" width="3" style="42" customWidth="1"/>
    <col min="2" max="2" width="20.375" style="42" bestFit="1" customWidth="1"/>
    <col min="3" max="3" width="22.5" style="42" customWidth="1"/>
    <col min="4" max="4" width="14.625" style="42" customWidth="1"/>
    <col min="5" max="5" width="16.625" style="42" customWidth="1"/>
    <col min="6" max="6" width="21.5" style="42" customWidth="1"/>
    <col min="7" max="7" width="8" style="42" bestFit="1" customWidth="1"/>
    <col min="8" max="8" width="18.125" style="42" bestFit="1" customWidth="1"/>
    <col min="9" max="9" width="28.75" style="42" customWidth="1"/>
    <col min="10" max="10" width="25.25" style="42" customWidth="1"/>
    <col min="11" max="11" width="16.25" style="42" bestFit="1" customWidth="1"/>
    <col min="12" max="12" width="29.375" style="42" customWidth="1"/>
    <col min="13" max="14" width="18.875" style="42" customWidth="1"/>
    <col min="15" max="15" width="16.875" style="42" bestFit="1" customWidth="1"/>
    <col min="16" max="16" width="16.875" style="42" customWidth="1"/>
    <col min="17" max="18" width="13.375" style="42" bestFit="1" customWidth="1"/>
    <col min="19" max="16384" width="9" style="42"/>
  </cols>
  <sheetData>
    <row r="2" spans="2:18" s="44" customFormat="1" ht="24">
      <c r="B2" s="43" t="s">
        <v>86</v>
      </c>
      <c r="C2" s="43" t="s">
        <v>105</v>
      </c>
      <c r="D2" s="43" t="s">
        <v>88</v>
      </c>
      <c r="E2" s="43" t="s">
        <v>135</v>
      </c>
      <c r="F2" s="43" t="s">
        <v>65</v>
      </c>
      <c r="G2" s="43" t="s">
        <v>66</v>
      </c>
      <c r="H2" s="43" t="s">
        <v>69</v>
      </c>
      <c r="I2" s="43" t="s">
        <v>104</v>
      </c>
      <c r="J2" s="43" t="s">
        <v>138</v>
      </c>
      <c r="K2" s="43" t="s">
        <v>72</v>
      </c>
      <c r="L2" s="43" t="s">
        <v>75</v>
      </c>
      <c r="M2" s="43" t="s">
        <v>89</v>
      </c>
      <c r="N2" s="43" t="s">
        <v>92</v>
      </c>
      <c r="O2" s="446" t="s">
        <v>77</v>
      </c>
      <c r="P2" s="447"/>
      <c r="Q2" s="446" t="s">
        <v>78</v>
      </c>
      <c r="R2" s="447"/>
    </row>
    <row r="3" spans="2:18" ht="60" customHeight="1">
      <c r="B3" s="45">
        <f>'様式２－１上水道'!F5</f>
        <v>0</v>
      </c>
      <c r="C3" s="55" t="str">
        <f>VLOOKUP('様式２－１上水道'!F8,環境計画,2,FALSE)</f>
        <v>未選択</v>
      </c>
      <c r="D3" s="440" t="str">
        <f>'様式２－１上水道'!A127&amp;" /
"&amp;'様式２－１上水道'!B128&amp;" /
"&amp;'様式２－１上水道'!B129&amp;" /
"&amp;'様式２－１上水道'!B130&amp;" /
"&amp;'様式２－１上水道'!B131</f>
        <v xml:space="preserve"> /
 /
 /
 /
</v>
      </c>
      <c r="E3" s="443">
        <f>'様式２－１上水道'!A44</f>
        <v>0</v>
      </c>
      <c r="F3" s="443" t="e">
        <f>'様式２－１上水道'!#REF!</f>
        <v>#REF!</v>
      </c>
      <c r="G3" s="448" t="str">
        <f>'様式２－１上水道'!F76</f>
        <v/>
      </c>
      <c r="H3" s="47" t="s">
        <v>67</v>
      </c>
      <c r="I3" s="50" t="s">
        <v>70</v>
      </c>
      <c r="J3" s="443">
        <f>'様式２－１上水道'!A92</f>
        <v>0</v>
      </c>
      <c r="K3" s="451" t="str">
        <f>'様式２－１上水道'!F136</f>
        <v/>
      </c>
      <c r="L3" s="49" t="s">
        <v>73</v>
      </c>
      <c r="M3" s="50" t="s">
        <v>91</v>
      </c>
      <c r="N3" s="443">
        <f>'様式２－１上水道'!A152</f>
        <v>0</v>
      </c>
      <c r="O3" s="46" t="s">
        <v>76</v>
      </c>
      <c r="P3" s="46" t="s">
        <v>93</v>
      </c>
      <c r="Q3" s="46" t="s">
        <v>76</v>
      </c>
      <c r="R3" s="46" t="s">
        <v>93</v>
      </c>
    </row>
    <row r="4" spans="2:18" ht="60">
      <c r="B4" s="45" t="str">
        <f>'様式２－１上水道'!C27&amp;" /
"&amp;'様式２－１上水道'!C31&amp;" /
"&amp;'様式２－１上水道'!C29&amp;" /
"&amp;'様式２－１上水道'!C31</f>
        <v xml:space="preserve"> /
 /
 /
</v>
      </c>
      <c r="C4" s="56"/>
      <c r="D4" s="441"/>
      <c r="E4" s="444"/>
      <c r="F4" s="444"/>
      <c r="G4" s="449"/>
      <c r="H4" s="48">
        <f>'様式２－１上水道'!F75</f>
        <v>0</v>
      </c>
      <c r="I4" s="45">
        <f>'様式２－１上水道'!A87</f>
        <v>0</v>
      </c>
      <c r="J4" s="444"/>
      <c r="K4" s="452"/>
      <c r="L4" s="50" t="str">
        <f>'様式２－１上水道'!A127&amp;":"&amp;'様式２－１上水道'!D127&amp;"tCO2/年 、
"&amp;'様式２－１上水道'!B128&amp;":"&amp;'様式２－１上水道'!D128&amp;"tCO2/年、
"&amp;'様式２－１上水道'!B129&amp;":"&amp;'様式２－１上水道'!D129&amp;"tCO2/年、
"&amp;'様式２－１上水道'!B130&amp;":"&amp;'様式２－１上水道'!D130&amp;"tCO2/年、
"&amp;'様式２－１上水道'!B131&amp;":"&amp;'様式２－１上水道'!D131&amp;"tCO2/年"</f>
        <v>:tCO2/年 、
:tCO2/年、
:tCO2/年、
:tCO2/年、
:tCO2/年</v>
      </c>
      <c r="M4" s="50">
        <f>'様式２－１上水道'!A145</f>
        <v>0</v>
      </c>
      <c r="N4" s="444"/>
      <c r="O4" s="51">
        <f>'様式３－１上水道'!F11</f>
        <v>0</v>
      </c>
      <c r="P4" s="51">
        <f>'様式３－１上水道'!AA11</f>
        <v>0</v>
      </c>
      <c r="Q4" s="51">
        <f>'様式３－１上水道(複数年度事業のうち平成２９年度分)'!F11</f>
        <v>0</v>
      </c>
      <c r="R4" s="51">
        <f>'様式３－１上水道(複数年度事業のうち平成２９年度分)'!AA11</f>
        <v>0</v>
      </c>
    </row>
    <row r="5" spans="2:18" ht="43.5" customHeight="1">
      <c r="B5" s="46">
        <f>'様式２－１上水道'!E23</f>
        <v>0</v>
      </c>
      <c r="C5" s="56"/>
      <c r="D5" s="441"/>
      <c r="E5" s="444"/>
      <c r="F5" s="444"/>
      <c r="G5" s="449"/>
      <c r="H5" s="47" t="s">
        <v>68</v>
      </c>
      <c r="I5" s="50" t="s">
        <v>71</v>
      </c>
      <c r="J5" s="444"/>
      <c r="K5" s="452"/>
      <c r="L5" s="49" t="s">
        <v>74</v>
      </c>
      <c r="M5" s="50" t="s">
        <v>90</v>
      </c>
      <c r="N5" s="444"/>
      <c r="O5" s="46" t="s">
        <v>115</v>
      </c>
      <c r="P5" s="46" t="s">
        <v>116</v>
      </c>
      <c r="Q5" s="46" t="s">
        <v>115</v>
      </c>
      <c r="R5" s="46" t="s">
        <v>116</v>
      </c>
    </row>
    <row r="6" spans="2:18" ht="60">
      <c r="B6" s="46">
        <f>'様式２－１上水道'!E24</f>
        <v>0</v>
      </c>
      <c r="C6" s="57"/>
      <c r="D6" s="442"/>
      <c r="E6" s="445"/>
      <c r="F6" s="445"/>
      <c r="G6" s="450"/>
      <c r="H6" s="48">
        <f>'様式２－１上水道'!F72</f>
        <v>0</v>
      </c>
      <c r="I6" s="45" t="e">
        <f>'様式２－１上水道'!#REF!</f>
        <v>#REF!</v>
      </c>
      <c r="J6" s="445"/>
      <c r="K6" s="453"/>
      <c r="L6" s="50" t="str">
        <f>'様式２－１上水道'!A127&amp;":"&amp;'様式２－１上水道'!G127&amp;"年 、
"&amp;'様式２－１上水道'!B128&amp;":"&amp;'様式２－１上水道'!G128&amp;"年、
"&amp;'様式２－１上水道'!B129&amp;":"&amp;'様式２－１上水道'!G129&amp;"年、
"&amp;'様式２－１上水道'!B130&amp;":"&amp;'様式２－１上水道'!G130&amp;"年、
"&amp;'様式２－１上水道'!B131&amp;":"&amp;'様式２－１上水道'!G131&amp;"年"</f>
        <v>:年 、
:年、
:年、
:年、
:年</v>
      </c>
      <c r="M6" s="50">
        <f>'様式２－１上水道'!A149</f>
        <v>0</v>
      </c>
      <c r="N6" s="445"/>
      <c r="O6" s="51">
        <f>'様式３－１上水道'!T15</f>
        <v>0</v>
      </c>
      <c r="P6" s="51">
        <f>'様式３－１上水道'!AA15</f>
        <v>0</v>
      </c>
      <c r="Q6" s="51">
        <f>'様式３－１上水道(複数年度事業のうち平成２９年度分)'!T15</f>
        <v>0</v>
      </c>
      <c r="R6" s="51">
        <f>'様式３－１上水道(複数年度事業のうち平成２９年度分)'!AA15</f>
        <v>0</v>
      </c>
    </row>
  </sheetData>
  <sheetProtection password="DC99" sheet="1"/>
  <mergeCells count="9">
    <mergeCell ref="D3:D6"/>
    <mergeCell ref="N3:N6"/>
    <mergeCell ref="O2:P2"/>
    <mergeCell ref="Q2:R2"/>
    <mergeCell ref="J3:J6"/>
    <mergeCell ref="F3:F6"/>
    <mergeCell ref="G3:G6"/>
    <mergeCell ref="K3:K6"/>
    <mergeCell ref="E3:E6"/>
  </mergeCells>
  <phoneticPr fontId="1"/>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zoomScaleNormal="100" workbookViewId="0">
      <selection activeCell="C5" sqref="C5"/>
    </sheetView>
  </sheetViews>
  <sheetFormatPr defaultRowHeight="12"/>
  <cols>
    <col min="1" max="1" width="2.875" style="31" customWidth="1"/>
    <col min="2" max="2" width="27" style="31" bestFit="1" customWidth="1"/>
    <col min="3" max="3" width="7.75" style="31" customWidth="1"/>
    <col min="4" max="4" width="14" style="31" customWidth="1"/>
    <col min="5" max="5" width="10.625" style="31" bestFit="1" customWidth="1"/>
    <col min="6" max="16384" width="9" style="31"/>
  </cols>
  <sheetData>
    <row r="2" spans="2:9">
      <c r="B2" s="32"/>
      <c r="C2" s="454" t="s">
        <v>190</v>
      </c>
      <c r="D2" s="456" t="s">
        <v>189</v>
      </c>
      <c r="E2" s="456" t="s">
        <v>191</v>
      </c>
      <c r="F2" s="458" t="s">
        <v>56</v>
      </c>
      <c r="G2" s="458"/>
      <c r="H2" s="458" t="s">
        <v>57</v>
      </c>
      <c r="I2" s="458"/>
    </row>
    <row r="3" spans="2:9">
      <c r="B3" s="32"/>
      <c r="C3" s="455"/>
      <c r="D3" s="459"/>
      <c r="E3" s="457"/>
      <c r="F3" s="458" t="s">
        <v>58</v>
      </c>
      <c r="G3" s="458"/>
      <c r="H3" s="458" t="s">
        <v>59</v>
      </c>
      <c r="I3" s="458"/>
    </row>
    <row r="4" spans="2:9">
      <c r="B4" s="32" t="s">
        <v>61</v>
      </c>
      <c r="C4" s="90"/>
      <c r="D4" s="32"/>
      <c r="E4" s="32"/>
      <c r="F4" s="88"/>
      <c r="G4" s="88"/>
      <c r="H4" s="88"/>
      <c r="I4" s="88"/>
    </row>
    <row r="5" spans="2:9" ht="13.5" customHeight="1">
      <c r="B5" s="32" t="s">
        <v>160</v>
      </c>
      <c r="C5" s="90">
        <v>0.57899999999999996</v>
      </c>
      <c r="D5" s="32" t="s">
        <v>174</v>
      </c>
      <c r="E5" s="32" t="s">
        <v>181</v>
      </c>
      <c r="F5" s="32"/>
      <c r="G5" s="32"/>
      <c r="H5" s="32"/>
      <c r="I5" s="32"/>
    </row>
    <row r="6" spans="2:9">
      <c r="B6" s="32" t="s">
        <v>161</v>
      </c>
      <c r="C6" s="91">
        <v>2.23</v>
      </c>
      <c r="D6" s="32" t="s">
        <v>175</v>
      </c>
      <c r="E6" s="32" t="s">
        <v>182</v>
      </c>
      <c r="F6" s="32"/>
      <c r="G6" s="32"/>
      <c r="H6" s="32"/>
      <c r="I6" s="32"/>
    </row>
    <row r="7" spans="2:9">
      <c r="B7" s="32" t="s">
        <v>162</v>
      </c>
      <c r="C7" s="91">
        <v>2.33</v>
      </c>
      <c r="D7" s="32" t="s">
        <v>176</v>
      </c>
      <c r="E7" s="32" t="s">
        <v>183</v>
      </c>
      <c r="F7" s="32"/>
      <c r="G7" s="32"/>
      <c r="H7" s="32"/>
      <c r="I7" s="32"/>
    </row>
    <row r="8" spans="2:9">
      <c r="B8" s="32" t="s">
        <v>163</v>
      </c>
      <c r="C8" s="91">
        <v>3</v>
      </c>
      <c r="D8" s="32" t="s">
        <v>176</v>
      </c>
      <c r="E8" s="32" t="s">
        <v>183</v>
      </c>
      <c r="F8" s="32"/>
      <c r="G8" s="32"/>
      <c r="H8" s="32"/>
      <c r="I8" s="32"/>
    </row>
    <row r="9" spans="2:9">
      <c r="B9" s="32" t="s">
        <v>164</v>
      </c>
      <c r="C9" s="91">
        <v>6.5502183406113534</v>
      </c>
      <c r="D9" s="32" t="s">
        <v>177</v>
      </c>
      <c r="E9" s="32" t="s">
        <v>184</v>
      </c>
      <c r="F9" s="32"/>
      <c r="G9" s="32"/>
      <c r="H9" s="32"/>
      <c r="I9" s="32"/>
    </row>
    <row r="10" spans="2:9">
      <c r="B10" s="32" t="s">
        <v>165</v>
      </c>
      <c r="C10" s="91">
        <v>2.7</v>
      </c>
      <c r="D10" s="32" t="s">
        <v>176</v>
      </c>
      <c r="E10" s="32" t="s">
        <v>183</v>
      </c>
      <c r="F10" s="32"/>
      <c r="G10" s="32"/>
      <c r="H10" s="32"/>
      <c r="I10" s="32"/>
    </row>
    <row r="11" spans="2:9">
      <c r="B11" s="32" t="s">
        <v>166</v>
      </c>
      <c r="C11" s="91">
        <v>2.4900000000000002</v>
      </c>
      <c r="D11" s="32" t="s">
        <v>178</v>
      </c>
      <c r="E11" s="32" t="s">
        <v>185</v>
      </c>
      <c r="F11" s="32"/>
      <c r="G11" s="32"/>
      <c r="H11" s="32"/>
      <c r="I11" s="32"/>
    </row>
    <row r="12" spans="2:9">
      <c r="B12" s="32" t="s">
        <v>167</v>
      </c>
      <c r="C12" s="91">
        <v>2.71</v>
      </c>
      <c r="D12" s="32" t="s">
        <v>178</v>
      </c>
      <c r="E12" s="32" t="s">
        <v>185</v>
      </c>
      <c r="F12" s="32"/>
      <c r="G12" s="32"/>
      <c r="H12" s="32"/>
      <c r="I12" s="32"/>
    </row>
    <row r="13" spans="2:9">
      <c r="B13" s="32" t="s">
        <v>168</v>
      </c>
      <c r="C13" s="91">
        <v>3</v>
      </c>
      <c r="D13" s="32" t="s">
        <v>178</v>
      </c>
      <c r="E13" s="32" t="s">
        <v>185</v>
      </c>
      <c r="F13" s="32"/>
      <c r="G13" s="32"/>
      <c r="H13" s="32"/>
      <c r="I13" s="32"/>
    </row>
    <row r="14" spans="2:9">
      <c r="B14" s="32" t="s">
        <v>60</v>
      </c>
      <c r="C14" s="91">
        <v>2.3199999999999998</v>
      </c>
      <c r="D14" s="32" t="s">
        <v>178</v>
      </c>
      <c r="E14" s="32" t="s">
        <v>185</v>
      </c>
      <c r="F14" s="32"/>
      <c r="G14" s="32"/>
      <c r="H14" s="32"/>
      <c r="I14" s="32"/>
    </row>
    <row r="15" spans="2:9">
      <c r="B15" s="32" t="s">
        <v>169</v>
      </c>
      <c r="C15" s="91">
        <v>2.58</v>
      </c>
      <c r="D15" s="32" t="s">
        <v>178</v>
      </c>
      <c r="E15" s="32" t="s">
        <v>185</v>
      </c>
      <c r="F15" s="32"/>
      <c r="G15" s="32"/>
      <c r="H15" s="32"/>
      <c r="I15" s="32"/>
    </row>
    <row r="16" spans="2:9">
      <c r="B16" s="32" t="s">
        <v>170</v>
      </c>
      <c r="C16" s="91">
        <v>2.46</v>
      </c>
      <c r="D16" s="32" t="s">
        <v>178</v>
      </c>
      <c r="E16" s="32" t="s">
        <v>185</v>
      </c>
      <c r="F16" s="32"/>
      <c r="G16" s="32"/>
      <c r="H16" s="32"/>
      <c r="I16" s="32"/>
    </row>
    <row r="17" spans="2:9">
      <c r="B17" s="32" t="s">
        <v>171</v>
      </c>
      <c r="C17" s="91">
        <v>0</v>
      </c>
      <c r="D17" s="32" t="s">
        <v>175</v>
      </c>
      <c r="E17" s="32" t="s">
        <v>186</v>
      </c>
      <c r="F17" s="32"/>
      <c r="G17" s="32"/>
      <c r="H17" s="32"/>
      <c r="I17" s="32"/>
    </row>
    <row r="18" spans="2:9">
      <c r="B18" s="32" t="s">
        <v>172</v>
      </c>
      <c r="C18" s="91">
        <v>0</v>
      </c>
      <c r="D18" s="32" t="s">
        <v>179</v>
      </c>
      <c r="E18" s="32" t="s">
        <v>187</v>
      </c>
      <c r="F18" s="32"/>
      <c r="G18" s="32"/>
      <c r="H18" s="32"/>
      <c r="I18" s="32"/>
    </row>
    <row r="19" spans="2:9">
      <c r="B19" s="32" t="s">
        <v>173</v>
      </c>
      <c r="C19" s="91">
        <v>0</v>
      </c>
      <c r="D19" s="32" t="s">
        <v>180</v>
      </c>
      <c r="E19" s="32" t="s">
        <v>188</v>
      </c>
      <c r="F19" s="32"/>
      <c r="G19" s="32"/>
      <c r="H19" s="32"/>
      <c r="I19" s="32"/>
    </row>
    <row r="20" spans="2:9">
      <c r="B20" s="32"/>
      <c r="C20" s="33"/>
      <c r="D20" s="32"/>
      <c r="E20" s="32"/>
      <c r="F20" s="32"/>
      <c r="G20" s="32"/>
      <c r="H20" s="32"/>
      <c r="I20" s="32"/>
    </row>
    <row r="23" spans="2:9">
      <c r="C23" s="34"/>
    </row>
  </sheetData>
  <mergeCells count="7">
    <mergeCell ref="C2:C3"/>
    <mergeCell ref="E2:E3"/>
    <mergeCell ref="F2:G2"/>
    <mergeCell ref="H2:I2"/>
    <mergeCell ref="F3:G3"/>
    <mergeCell ref="H3:I3"/>
    <mergeCell ref="D2:D3"/>
  </mergeCells>
  <phoneticPr fontId="1"/>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26"/>
  <sheetViews>
    <sheetView topLeftCell="A7" workbookViewId="0">
      <selection activeCell="B14" sqref="B14"/>
    </sheetView>
  </sheetViews>
  <sheetFormatPr defaultColWidth="2.625" defaultRowHeight="13.5"/>
  <cols>
    <col min="1" max="1" width="2.625" style="2"/>
    <col min="2" max="2" width="63.125" style="2" customWidth="1"/>
    <col min="3" max="3" width="29.375" style="2" bestFit="1" customWidth="1"/>
    <col min="4" max="16384" width="2.625" style="2"/>
  </cols>
  <sheetData>
    <row r="1" spans="2:3" s="92" customFormat="1"/>
    <row r="2" spans="2:3" s="92" customFormat="1"/>
    <row r="3" spans="2:3" s="92" customFormat="1">
      <c r="B3" s="92" t="s">
        <v>202</v>
      </c>
    </row>
    <row r="4" spans="2:3" s="92" customFormat="1">
      <c r="B4" s="92" t="s">
        <v>212</v>
      </c>
    </row>
    <row r="5" spans="2:3" s="92" customFormat="1">
      <c r="B5" s="92" t="s">
        <v>201</v>
      </c>
    </row>
    <row r="8" spans="2:3" ht="40.5">
      <c r="B8" s="54" t="s">
        <v>154</v>
      </c>
      <c r="C8" s="2" t="s">
        <v>106</v>
      </c>
    </row>
    <row r="9" spans="2:3" ht="40.5">
      <c r="B9" s="54" t="s">
        <v>155</v>
      </c>
      <c r="C9" s="2" t="s">
        <v>101</v>
      </c>
    </row>
    <row r="10" spans="2:3" ht="40.5">
      <c r="B10" s="54" t="s">
        <v>156</v>
      </c>
      <c r="C10" s="2" t="s">
        <v>102</v>
      </c>
    </row>
    <row r="11" spans="2:3" ht="40.5">
      <c r="B11" s="54" t="s">
        <v>157</v>
      </c>
      <c r="C11" s="2" t="s">
        <v>146</v>
      </c>
    </row>
    <row r="12" spans="2:3" ht="40.5">
      <c r="B12" s="54" t="s">
        <v>158</v>
      </c>
      <c r="C12" s="2" t="s">
        <v>103</v>
      </c>
    </row>
    <row r="15" spans="2:3" s="115" customFormat="1">
      <c r="B15" s="115" t="s">
        <v>232</v>
      </c>
    </row>
    <row r="16" spans="2:3">
      <c r="B16" s="2" t="s">
        <v>229</v>
      </c>
    </row>
    <row r="17" spans="2:2">
      <c r="B17" s="85" t="s">
        <v>230</v>
      </c>
    </row>
    <row r="18" spans="2:2" s="85" customFormat="1">
      <c r="B18" s="85" t="s">
        <v>231</v>
      </c>
    </row>
    <row r="19" spans="2:2">
      <c r="B19" s="2" t="s">
        <v>233</v>
      </c>
    </row>
    <row r="20" spans="2:2">
      <c r="B20" s="2" t="s">
        <v>234</v>
      </c>
    </row>
    <row r="21" spans="2:2">
      <c r="B21" s="2" t="s">
        <v>235</v>
      </c>
    </row>
    <row r="22" spans="2:2">
      <c r="B22" s="2" t="s">
        <v>236</v>
      </c>
    </row>
    <row r="23" spans="2:2">
      <c r="B23" s="2" t="s">
        <v>237</v>
      </c>
    </row>
    <row r="24" spans="2:2">
      <c r="B24" s="2" t="s">
        <v>238</v>
      </c>
    </row>
    <row r="25" spans="2:2">
      <c r="B25" s="2" t="s">
        <v>239</v>
      </c>
    </row>
    <row r="26" spans="2:2">
      <c r="B26" s="2" t="s">
        <v>240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様式２－１上水道</vt:lpstr>
      <vt:lpstr>様式３－１上水道</vt:lpstr>
      <vt:lpstr>様式３－１上水道(複数年度事業のうち平成２９年度分)</vt:lpstr>
      <vt:lpstr>協会使用シート</vt:lpstr>
      <vt:lpstr>換算係数</vt:lpstr>
      <vt:lpstr>リスト（協会使用）</vt:lpstr>
      <vt:lpstr>'様式２－１上水道'!Print_Area</vt:lpstr>
      <vt:lpstr>'様式３－１上水道'!Print_Area</vt:lpstr>
      <vt:lpstr>'様式３－１上水道(複数年度事業のうち平成２９年度分)'!Print_Area</vt:lpstr>
      <vt:lpstr>エネルギー種類</vt:lpstr>
      <vt:lpstr>換算係数</vt:lpstr>
      <vt:lpstr>環境計画</vt:lpstr>
      <vt:lpstr>環境計画策定</vt:lpstr>
      <vt:lpstr>事業名</vt:lpstr>
      <vt:lpstr>設備種類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MFujita</dc:creator>
  <cp:lastModifiedBy>PC-USER</cp:lastModifiedBy>
  <cp:lastPrinted>2017-04-06T00:52:53Z</cp:lastPrinted>
  <dcterms:created xsi:type="dcterms:W3CDTF">2015-02-23T09:12:20Z</dcterms:created>
  <dcterms:modified xsi:type="dcterms:W3CDTF">2017-04-17T04:26:54Z</dcterms:modified>
</cp:coreProperties>
</file>